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61" windowWidth="9165" windowHeight="12705" tabRatio="909" activeTab="0"/>
  </bookViews>
  <sheets>
    <sheet name="HFM Header" sheetId="1" r:id="rId1"/>
    <sheet name="Perf Notes 5H" sheetId="2" r:id="rId2"/>
    <sheet name="Perf Notes 3H" sheetId="3" r:id="rId3"/>
    <sheet name="Timeline" sheetId="4" r:id="rId4"/>
    <sheet name="Job Debrief" sheetId="5" r:id="rId5"/>
  </sheets>
  <definedNames>
    <definedName name="_xlnm.Print_Area" localSheetId="0">'HFM Header'!$B$2:$W$77</definedName>
    <definedName name="_xlnm.Print_Area" localSheetId="4">'Job Debrief'!$A$1:$O$61</definedName>
    <definedName name="_xlnm.Print_Area" localSheetId="3">'Timeline'!$A$1:$V$168</definedName>
    <definedName name="_xlnm.Print_Titles" localSheetId="3">'Timeline'!$1:$3</definedName>
  </definedNames>
  <calcPr fullCalcOnLoad="1"/>
</workbook>
</file>

<file path=xl/sharedStrings.xml><?xml version="1.0" encoding="utf-8"?>
<sst xmlns="http://schemas.openxmlformats.org/spreadsheetml/2006/main" count="2472" uniqueCount="679">
  <si>
    <t>Service Order #</t>
  </si>
  <si>
    <t xml:space="preserve"> </t>
  </si>
  <si>
    <t>Logging District:</t>
  </si>
  <si>
    <t>Engineer:</t>
  </si>
  <si>
    <t>Logging Engineer:</t>
  </si>
  <si>
    <t>Seismic Location:</t>
  </si>
  <si>
    <t>Logging Unit #:</t>
  </si>
  <si>
    <t>Company</t>
  </si>
  <si>
    <t>Well</t>
  </si>
  <si>
    <t>Field</t>
  </si>
  <si>
    <t>County</t>
  </si>
  <si>
    <t>State</t>
  </si>
  <si>
    <t>Depth</t>
  </si>
  <si>
    <t>From</t>
  </si>
  <si>
    <t>To</t>
  </si>
  <si>
    <t>Date</t>
  </si>
  <si>
    <t>Time</t>
  </si>
  <si>
    <t>Elevation of RKB</t>
  </si>
  <si>
    <t>AH-199</t>
  </si>
  <si>
    <t>Well Name</t>
  </si>
  <si>
    <t>Latitude</t>
  </si>
  <si>
    <t>Longitude</t>
  </si>
  <si>
    <t>Northing</t>
  </si>
  <si>
    <t>Easting</t>
  </si>
  <si>
    <t>Frac Well</t>
  </si>
  <si>
    <t>VSI Dataset</t>
  </si>
  <si>
    <t>Checklist</t>
  </si>
  <si>
    <t>Sensor Orientation Shot</t>
  </si>
  <si>
    <t>Shot - 1</t>
  </si>
  <si>
    <t>Shot - 2</t>
  </si>
  <si>
    <t>Shot - 3</t>
  </si>
  <si>
    <t>Source Well</t>
  </si>
  <si>
    <t>Start Recording</t>
  </si>
  <si>
    <t>Start Pumping</t>
  </si>
  <si>
    <t>Event Detection Settings</t>
  </si>
  <si>
    <t>Stop Pumping</t>
  </si>
  <si>
    <t>RLDF File</t>
  </si>
  <si>
    <t>VSIS-1</t>
  </si>
  <si>
    <t>VSIS-2</t>
  </si>
  <si>
    <t>VSIS-3</t>
  </si>
  <si>
    <t>VSIS-4</t>
  </si>
  <si>
    <t>VSIS-5</t>
  </si>
  <si>
    <t>VSIS-6</t>
  </si>
  <si>
    <t>VSIS-7</t>
  </si>
  <si>
    <t>VSIS-8</t>
  </si>
  <si>
    <t>DTC Sonic Log</t>
  </si>
  <si>
    <t>DTS Sonic Log</t>
  </si>
  <si>
    <t>VSP Survey</t>
  </si>
  <si>
    <t>CBL Log</t>
  </si>
  <si>
    <t>Total Number of Events</t>
  </si>
  <si>
    <t>Stop Recording</t>
  </si>
  <si>
    <t>Engineer</t>
  </si>
  <si>
    <t>S.O.N.</t>
  </si>
  <si>
    <t>Remarks</t>
  </si>
  <si>
    <t>District</t>
  </si>
  <si>
    <t xml:space="preserve">USL Seismic </t>
  </si>
  <si>
    <t>Yes</t>
  </si>
  <si>
    <t>No</t>
  </si>
  <si>
    <t>N/A</t>
  </si>
  <si>
    <t>Logs delivered to client</t>
  </si>
  <si>
    <t xml:space="preserve">Copy of SO </t>
  </si>
  <si>
    <t>Tool</t>
  </si>
  <si>
    <t>Survey Type:</t>
  </si>
  <si>
    <t>WRS Time Activity Sheet</t>
  </si>
  <si>
    <t>WRS Time and Eqmt counter Entered</t>
  </si>
  <si>
    <t>LT Notification #  and Status (Ritewin)</t>
  </si>
  <si>
    <t>Predeparture Wellsite Checklist</t>
  </si>
  <si>
    <t>Seismic Eng</t>
  </si>
  <si>
    <t>Vehicle Inspection Check sheet</t>
  </si>
  <si>
    <t>Seismic Op(s)</t>
  </si>
  <si>
    <t xml:space="preserve">QSHE RIR </t>
  </si>
  <si>
    <t>Logging Eng</t>
  </si>
  <si>
    <t>Copy of any JSA and HARC</t>
  </si>
  <si>
    <t>Quest Service Quality Notification</t>
  </si>
  <si>
    <t>Truck #:</t>
  </si>
  <si>
    <t xml:space="preserve">Failure analysis / Fishing report </t>
  </si>
  <si>
    <t>SQ Issues</t>
  </si>
  <si>
    <t>CD of the data / uploaded to Transact</t>
  </si>
  <si>
    <t>Deviation</t>
  </si>
  <si>
    <t>Copy of FIT and TRIM History</t>
  </si>
  <si>
    <t>BHT</t>
  </si>
  <si>
    <t>Borrowed tools Trimmed and returned</t>
  </si>
  <si>
    <t>BHP</t>
  </si>
  <si>
    <t xml:space="preserve">Tools Trimmed, Tagged and Job Ready </t>
  </si>
  <si>
    <t>Operating Time</t>
  </si>
  <si>
    <t>Source Maintenance Done</t>
  </si>
  <si>
    <t>Lost Time</t>
  </si>
  <si>
    <t>Recipts for any hotshots, Hotels, Airfare</t>
  </si>
  <si>
    <t>Debrief with Sales Engineer</t>
  </si>
  <si>
    <t>Leave Shop</t>
  </si>
  <si>
    <t>Return Shop</t>
  </si>
  <si>
    <t>Tools / Services on the Job (Include the serial numbers for sondes cartrides and housings)</t>
  </si>
  <si>
    <t>Explaination of "No" Answers:</t>
  </si>
  <si>
    <t>Issues which need to Follow up</t>
  </si>
  <si>
    <t>Brief Comments concerning Job/ Services</t>
  </si>
  <si>
    <t>HFM</t>
  </si>
  <si>
    <t>HFM Debrief Cover Sheet</t>
  </si>
  <si>
    <t># Stages</t>
  </si>
  <si>
    <t>Treatment Well</t>
  </si>
  <si>
    <t>Rig Up Date</t>
  </si>
  <si>
    <t>Monitor Well Name</t>
  </si>
  <si>
    <t>SO#</t>
  </si>
  <si>
    <t>Rig Down Date:</t>
  </si>
  <si>
    <t>Field Processor</t>
  </si>
  <si>
    <t>Field Processing</t>
  </si>
  <si>
    <t>X</t>
  </si>
  <si>
    <t>Ft.</t>
  </si>
  <si>
    <t>Permanent Datum:</t>
  </si>
  <si>
    <t>Leave Base</t>
  </si>
  <si>
    <t>Elevation of GL:</t>
  </si>
  <si>
    <t>Return Base</t>
  </si>
  <si>
    <t>Total Depth of Well</t>
  </si>
  <si>
    <t>Op Time</t>
  </si>
  <si>
    <t>Max.Devi:</t>
  </si>
  <si>
    <t>Deg</t>
  </si>
  <si>
    <t>BHT:</t>
  </si>
  <si>
    <t>Bit Size:</t>
  </si>
  <si>
    <t>in.</t>
  </si>
  <si>
    <t>Mud Weight:</t>
  </si>
  <si>
    <t>lb/gl</t>
  </si>
  <si>
    <t>Sei-O</t>
  </si>
  <si>
    <t>Discount</t>
  </si>
  <si>
    <t>Total</t>
  </si>
  <si>
    <t>Comments:</t>
  </si>
  <si>
    <t>VSII-1</t>
  </si>
  <si>
    <t>VSII-2</t>
  </si>
  <si>
    <t>VSII-3</t>
  </si>
  <si>
    <t>VSII-4</t>
  </si>
  <si>
    <t>VSII-5</t>
  </si>
  <si>
    <t>VSII-6</t>
  </si>
  <si>
    <t>VSII-7</t>
  </si>
  <si>
    <t>VSII-8</t>
  </si>
  <si>
    <t>Start HFM</t>
  </si>
  <si>
    <t>End HFM</t>
  </si>
  <si>
    <t>VSIA-A</t>
  </si>
  <si>
    <t>VSPC</t>
  </si>
  <si>
    <t>VSCC</t>
  </si>
  <si>
    <t>EDTC-BB</t>
  </si>
  <si>
    <t>ECH-MKA</t>
  </si>
  <si>
    <t>Event No.</t>
  </si>
  <si>
    <t>Perfo</t>
  </si>
  <si>
    <t xml:space="preserve">STAGE # </t>
  </si>
  <si>
    <t xml:space="preserve">PERFORATION Stage # </t>
  </si>
  <si>
    <t>RH</t>
  </si>
  <si>
    <t>LT</t>
  </si>
  <si>
    <t>GeoPhysicist</t>
  </si>
  <si>
    <t>File#</t>
  </si>
  <si>
    <t>Pump time</t>
  </si>
  <si>
    <t>Bad Shots/Remarks</t>
  </si>
  <si>
    <t>TRAVEL</t>
  </si>
  <si>
    <t>RIGUP</t>
  </si>
  <si>
    <t>TROUBLESHOOT</t>
  </si>
  <si>
    <t>Day #</t>
  </si>
  <si>
    <t>Event</t>
  </si>
  <si>
    <t>RIGDOWN</t>
  </si>
  <si>
    <t>TOTAL</t>
  </si>
  <si>
    <t>Shot - 4</t>
  </si>
  <si>
    <t>Shot - 5</t>
  </si>
  <si>
    <t>Shot - 6</t>
  </si>
  <si>
    <t>Arrive at wellsite</t>
  </si>
  <si>
    <t>Plug</t>
  </si>
  <si>
    <t>Shot 1</t>
  </si>
  <si>
    <t>Shot 2</t>
  </si>
  <si>
    <t>Shot 3</t>
  </si>
  <si>
    <t>Shot 4</t>
  </si>
  <si>
    <t>Shot 5</t>
  </si>
  <si>
    <t>Perf Stage - 1</t>
  </si>
  <si>
    <t>Frac-1</t>
  </si>
  <si>
    <t>Perf Stage - 2</t>
  </si>
  <si>
    <t>Frac-2</t>
  </si>
  <si>
    <t>VSIS-9</t>
  </si>
  <si>
    <t>VSIS-10</t>
  </si>
  <si>
    <t>VSII-10</t>
  </si>
  <si>
    <t>VSII-9</t>
  </si>
  <si>
    <t>Perf Stage - 3</t>
  </si>
  <si>
    <t>Perf Stage - 4</t>
  </si>
  <si>
    <t>Frac-3</t>
  </si>
  <si>
    <t>Frac- 4</t>
  </si>
  <si>
    <t>Perf Stage - 5</t>
  </si>
  <si>
    <t>Perf Stage - 7</t>
  </si>
  <si>
    <t>Perf Stage - 6</t>
  </si>
  <si>
    <t>Perf Stage -  8</t>
  </si>
  <si>
    <t>Perf Stage - 9</t>
  </si>
  <si>
    <t>Bottom Tool Depth</t>
  </si>
  <si>
    <t>Top Tool Depth</t>
  </si>
  <si>
    <t>Casing Size</t>
  </si>
  <si>
    <t>Casing Weight</t>
  </si>
  <si>
    <t>lb/ft</t>
  </si>
  <si>
    <t>None</t>
  </si>
  <si>
    <t>2nd Casing Size</t>
  </si>
  <si>
    <t>2nd Casing Weight</t>
  </si>
  <si>
    <t>Event Detector</t>
  </si>
  <si>
    <t xml:space="preserve">Software </t>
  </si>
  <si>
    <t>Job Time Summary</t>
  </si>
  <si>
    <t>Field Hrs</t>
  </si>
  <si>
    <t>Tool String Changes</t>
  </si>
  <si>
    <t>Start Date:</t>
  </si>
  <si>
    <t>Monitor Well Data</t>
  </si>
  <si>
    <t>Job Data</t>
  </si>
  <si>
    <t>Correlated To:</t>
  </si>
  <si>
    <t>Toolstring</t>
  </si>
  <si>
    <t>Relative Location To Monitor</t>
  </si>
  <si>
    <t>Elevation GL</t>
  </si>
  <si>
    <t>Elevation RKB</t>
  </si>
  <si>
    <t>Sales</t>
  </si>
  <si>
    <t>Geophys</t>
  </si>
  <si>
    <t>Sampling Rate</t>
  </si>
  <si>
    <t>Number of Levels</t>
  </si>
  <si>
    <t>2nd Frac Well Data</t>
  </si>
  <si>
    <t>1st Frac Well Data</t>
  </si>
  <si>
    <t>Revenue</t>
  </si>
  <si>
    <t>WL</t>
  </si>
  <si>
    <t>DCS</t>
  </si>
  <si>
    <t>WS</t>
  </si>
  <si>
    <t>Shuttle Spacing</t>
  </si>
  <si>
    <t>Perf Stage - 10</t>
  </si>
  <si>
    <t>Frac- 5</t>
  </si>
  <si>
    <t>Frac- 6</t>
  </si>
  <si>
    <t>Frac- 7</t>
  </si>
  <si>
    <t>Frac- 8</t>
  </si>
  <si>
    <t>Frac- 9</t>
  </si>
  <si>
    <t>Frac- 10</t>
  </si>
  <si>
    <t>GL</t>
  </si>
  <si>
    <t>Monitor Well Coordinates</t>
  </si>
  <si>
    <t>Tool Type</t>
  </si>
  <si>
    <t>VSI</t>
  </si>
  <si>
    <t>Tool Data</t>
  </si>
  <si>
    <t>Seismic Operator</t>
  </si>
  <si>
    <t>Total Hr</t>
  </si>
  <si>
    <t>Op Hours</t>
  </si>
  <si>
    <t>MCM</t>
  </si>
  <si>
    <t>Frac</t>
  </si>
  <si>
    <t>Seismic Hrs Lost</t>
  </si>
  <si>
    <t>Client Hrs Lost</t>
  </si>
  <si>
    <t>3rd Party</t>
  </si>
  <si>
    <t>Service Companies</t>
  </si>
  <si>
    <t>Perforation</t>
  </si>
  <si>
    <t xml:space="preserve">       HFM Seismic Observer Notes</t>
  </si>
  <si>
    <t>HFM Stage &amp; Perf Summary</t>
  </si>
  <si>
    <t>EDTC</t>
  </si>
  <si>
    <t>ECH</t>
  </si>
  <si>
    <t>F</t>
  </si>
  <si>
    <t>Tools Checks</t>
  </si>
  <si>
    <t>30 Minute Surface recording</t>
  </si>
  <si>
    <t>Started Running in Hole</t>
  </si>
  <si>
    <t>Correlation log ran. Depth corrected -5ft</t>
  </si>
  <si>
    <t>Safety Meeting</t>
  </si>
  <si>
    <t>Started Rigging up.</t>
  </si>
  <si>
    <t>On Depth log ran.</t>
  </si>
  <si>
    <t>Tools at a depth of 6040-7140ft.</t>
  </si>
  <si>
    <t>F. Richardson / M. Dillon</t>
  </si>
  <si>
    <t>J. Montez</t>
  </si>
  <si>
    <t>Victoria</t>
  </si>
  <si>
    <t>Bradford</t>
  </si>
  <si>
    <t>M.  Dillon</t>
  </si>
  <si>
    <t>M. Thomas</t>
  </si>
  <si>
    <t>MW Version</t>
  </si>
  <si>
    <t>Service Pack</t>
  </si>
  <si>
    <t>5,2</t>
  </si>
  <si>
    <t>5.7.1</t>
  </si>
  <si>
    <t>Northeast Natural Resources LLC</t>
  </si>
  <si>
    <t>MIP 5H and 3H</t>
  </si>
  <si>
    <t>Monongalia</t>
  </si>
  <si>
    <t>West Virginia</t>
  </si>
  <si>
    <t>MIP Science Well</t>
  </si>
  <si>
    <t>SLB</t>
  </si>
  <si>
    <t>E&amp;P</t>
  </si>
  <si>
    <t>SLB SCMT 9OCT15</t>
  </si>
  <si>
    <t>A. Johansen</t>
  </si>
  <si>
    <t>ENP55</t>
  </si>
  <si>
    <t>ENP22</t>
  </si>
  <si>
    <t>ENP233</t>
  </si>
  <si>
    <t>ENP42</t>
  </si>
  <si>
    <t>ENP85</t>
  </si>
  <si>
    <t>ENP58</t>
  </si>
  <si>
    <t>ENP41</t>
  </si>
  <si>
    <t>ENP214</t>
  </si>
  <si>
    <t>ENP83</t>
  </si>
  <si>
    <t>VSIS-11</t>
  </si>
  <si>
    <t>VSII-11</t>
  </si>
  <si>
    <t>VSIS-12</t>
  </si>
  <si>
    <t>VSII-12</t>
  </si>
  <si>
    <t>ENP236</t>
  </si>
  <si>
    <t>ENP194</t>
  </si>
  <si>
    <t>ENP46</t>
  </si>
  <si>
    <t>ENP87</t>
  </si>
  <si>
    <t>ENP50</t>
  </si>
  <si>
    <t>Started 30 Minute Recording</t>
  </si>
  <si>
    <t>Day #1</t>
  </si>
  <si>
    <t>Arrived to Treatment Wellsite for Safety Meeting</t>
  </si>
  <si>
    <t>Tools on and Operational.</t>
  </si>
  <si>
    <t>Generator Surged and killed tool power</t>
  </si>
  <si>
    <t>Tools opening and anchoring 6310-7410ft.</t>
  </si>
  <si>
    <t>Tools moving down to 6310-7410ft</t>
  </si>
  <si>
    <t>Tools in Position, Crane laid down.  Ready to record.</t>
  </si>
  <si>
    <t>STAGE # 1</t>
  </si>
  <si>
    <t>Started Recording</t>
  </si>
  <si>
    <t>Started Fraccing</t>
  </si>
  <si>
    <t>Stopped Fraccing</t>
  </si>
  <si>
    <t>Stopped Recording</t>
  </si>
  <si>
    <t>5H_S1-Real</t>
  </si>
  <si>
    <t>2 / 13</t>
  </si>
  <si>
    <t>PERFORATION Stage # 1 Re-Perf</t>
  </si>
  <si>
    <t>5H_S1_Re-Perf</t>
  </si>
  <si>
    <t>See Perf Notes</t>
  </si>
  <si>
    <t>Moved to Back-up Generator</t>
  </si>
  <si>
    <t>Tools Back Online</t>
  </si>
  <si>
    <t>5H_S1F_Redo</t>
  </si>
  <si>
    <t>10:28 / 15:34</t>
  </si>
  <si>
    <t>11:11 / 15:37</t>
  </si>
  <si>
    <t>GPS not turned on, starting new file</t>
  </si>
  <si>
    <t>5H_S1F_Redo2</t>
  </si>
  <si>
    <t>5H_S1F / 5H_S1F_Redo2</t>
  </si>
  <si>
    <t>5H_S1F_Real /  5H_S1f_Redo2</t>
  </si>
  <si>
    <t>12:06 / 17:40</t>
  </si>
  <si>
    <t>12:36 / 18:10</t>
  </si>
  <si>
    <t>22 / 32</t>
  </si>
  <si>
    <t xml:space="preserve">STAGE # 1 Attempt 2 </t>
  </si>
  <si>
    <t>PERFORATION Stage # 2</t>
  </si>
  <si>
    <t>Day #2</t>
  </si>
  <si>
    <t>5H_S2P2</t>
  </si>
  <si>
    <t>STAGE # 2</t>
  </si>
  <si>
    <t>5H_S2F</t>
  </si>
  <si>
    <t>217</t>
  </si>
  <si>
    <t>5H_S3P</t>
  </si>
  <si>
    <t>5H_S3F</t>
  </si>
  <si>
    <t>PERFORATION Stage # 3</t>
  </si>
  <si>
    <t>STAGE # 3</t>
  </si>
  <si>
    <t>PERFORATION Stage # 4</t>
  </si>
  <si>
    <t>STAGE # 4</t>
  </si>
  <si>
    <t>5H_s4P</t>
  </si>
  <si>
    <t>37</t>
  </si>
  <si>
    <t>5H_S4F</t>
  </si>
  <si>
    <t>1.8 / 13</t>
  </si>
  <si>
    <t>Ball Seated</t>
  </si>
  <si>
    <t>40</t>
  </si>
  <si>
    <t>STAGE # 4 Injection Test/Try to flush</t>
  </si>
  <si>
    <t>5H_S4F_2</t>
  </si>
  <si>
    <t>Day #3</t>
  </si>
  <si>
    <t>5H_S5P</t>
  </si>
  <si>
    <t>PERFORATION Stage # 5</t>
  </si>
  <si>
    <t>STAGE # 5</t>
  </si>
  <si>
    <t>5H_S5F</t>
  </si>
  <si>
    <t>132</t>
  </si>
  <si>
    <t>PERFORATION Stage # 6</t>
  </si>
  <si>
    <t>STAGE # 6</t>
  </si>
  <si>
    <t>5H_S6P</t>
  </si>
  <si>
    <t>5H_S6F</t>
  </si>
  <si>
    <t>5H_S6PReal</t>
  </si>
  <si>
    <t>343</t>
  </si>
  <si>
    <t>PERFORATION Stage # 7</t>
  </si>
  <si>
    <t>STAGE # 7</t>
  </si>
  <si>
    <t>5H_S7P</t>
  </si>
  <si>
    <t>5H_S7F</t>
  </si>
  <si>
    <t xml:space="preserve">Stopped Pumping </t>
  </si>
  <si>
    <t>Started pumping</t>
  </si>
  <si>
    <t>Stop pumping</t>
  </si>
  <si>
    <t>PERFORATION Stage # 8</t>
  </si>
  <si>
    <t>218</t>
  </si>
  <si>
    <t>Day</t>
  </si>
  <si>
    <t>5H_S8P2</t>
  </si>
  <si>
    <t>5H_S8F</t>
  </si>
  <si>
    <t>STAGE # 8</t>
  </si>
  <si>
    <t>5H_S8F2</t>
  </si>
  <si>
    <t>02:29</t>
  </si>
  <si>
    <t>PERFORATION Stage # 9</t>
  </si>
  <si>
    <t>5H_S9P</t>
  </si>
  <si>
    <t>429</t>
  </si>
  <si>
    <t>Day #4</t>
  </si>
  <si>
    <t>Perf Stage - 11</t>
  </si>
  <si>
    <t>Frac- 11</t>
  </si>
  <si>
    <t>Perf Stage - 12</t>
  </si>
  <si>
    <t>Frac- 12</t>
  </si>
  <si>
    <t>Perf Stage - 13</t>
  </si>
  <si>
    <t>Frac- 13</t>
  </si>
  <si>
    <t>Perf Stage - 14</t>
  </si>
  <si>
    <t>Frac- 14</t>
  </si>
  <si>
    <t>Perf Stage - 15</t>
  </si>
  <si>
    <t>Frac- 15</t>
  </si>
  <si>
    <t>Perf Stage - 16</t>
  </si>
  <si>
    <t>Frac- 16</t>
  </si>
  <si>
    <t>Perf Stage - 17</t>
  </si>
  <si>
    <t>Frac- 17</t>
  </si>
  <si>
    <t>5H_S9F</t>
  </si>
  <si>
    <t>STAGE # 9</t>
  </si>
  <si>
    <t>142</t>
  </si>
  <si>
    <t>PERFORATION Stage # 10</t>
  </si>
  <si>
    <t>STAGE # 10</t>
  </si>
  <si>
    <t>5H_S10P</t>
  </si>
  <si>
    <t>Perf Stage - 18</t>
  </si>
  <si>
    <t>Frac- 18</t>
  </si>
  <si>
    <t>Perf Stage - 19</t>
  </si>
  <si>
    <t>Frac- 19</t>
  </si>
  <si>
    <t>Perf Stage - 20</t>
  </si>
  <si>
    <t>Frac- 20</t>
  </si>
  <si>
    <t>5H_S10F</t>
  </si>
  <si>
    <t>383</t>
  </si>
  <si>
    <t>PERFORATION Stage # 11</t>
  </si>
  <si>
    <t>STAGE # 11</t>
  </si>
  <si>
    <t>5H_S11P</t>
  </si>
  <si>
    <t>5H_S11F</t>
  </si>
  <si>
    <t>PERFORATION Stage # 12</t>
  </si>
  <si>
    <t>1.8/13</t>
  </si>
  <si>
    <t>618</t>
  </si>
  <si>
    <t>5H_S12P</t>
  </si>
  <si>
    <t>STAGE # 12</t>
  </si>
  <si>
    <t>23:28</t>
  </si>
  <si>
    <t>5H_S12F</t>
  </si>
  <si>
    <t>PERFORATION Stage # 13</t>
  </si>
  <si>
    <t>545</t>
  </si>
  <si>
    <t>5H_S13P</t>
  </si>
  <si>
    <t>5H_S13F</t>
  </si>
  <si>
    <t>STAGE # 13</t>
  </si>
  <si>
    <t>Day #5</t>
  </si>
  <si>
    <t>Daylight savings, fall back 1 hout</t>
  </si>
  <si>
    <t>Stopped Pumping</t>
  </si>
  <si>
    <t>PERFORATION Stage # 14</t>
  </si>
  <si>
    <t>STAGE # 14</t>
  </si>
  <si>
    <t>913</t>
  </si>
  <si>
    <t>5H_S14P</t>
  </si>
  <si>
    <t>5H_S14F</t>
  </si>
  <si>
    <t>906</t>
  </si>
  <si>
    <t>PERFORATION Stage # 15</t>
  </si>
  <si>
    <t>STAGE # 15</t>
  </si>
  <si>
    <t>5H_S15P</t>
  </si>
  <si>
    <t>5H_S15F</t>
  </si>
  <si>
    <t>Shuttles 11 and 12 are Red on SNM</t>
  </si>
  <si>
    <t>Now just shuttle 12, will change network after stage</t>
  </si>
  <si>
    <t>Restarting Computer</t>
  </si>
  <si>
    <t>597</t>
  </si>
  <si>
    <t>5H_S16P</t>
  </si>
  <si>
    <t>5H_S16F</t>
  </si>
  <si>
    <t>PERFORATION Stage # 16</t>
  </si>
  <si>
    <t>STAGE # 16</t>
  </si>
  <si>
    <t>5H_S16F_2</t>
  </si>
  <si>
    <t>Day #6</t>
  </si>
  <si>
    <t>5H_S17P</t>
  </si>
  <si>
    <t>PERFORATION Stage # 17</t>
  </si>
  <si>
    <t>1088</t>
  </si>
  <si>
    <t>5H_S17F</t>
  </si>
  <si>
    <t>STAGE # 17</t>
  </si>
  <si>
    <t>PERFORATION Stage # 18</t>
  </si>
  <si>
    <t>5H_S18P</t>
  </si>
  <si>
    <t>985</t>
  </si>
  <si>
    <t>Standing by on Location until they rebuild the pad as it</t>
  </si>
  <si>
    <t>collapsed under the weight of the forklift</t>
  </si>
  <si>
    <t>Still standing by.</t>
  </si>
  <si>
    <t>Day #7</t>
  </si>
  <si>
    <t>STAGE # 18</t>
  </si>
  <si>
    <t>2/13</t>
  </si>
  <si>
    <t>5H_S18F</t>
  </si>
  <si>
    <t>5H_S18F_2</t>
  </si>
  <si>
    <t>PERFORATION Stage # 19</t>
  </si>
  <si>
    <t>5H_S19P</t>
  </si>
  <si>
    <t>948</t>
  </si>
  <si>
    <t>5H_S19P/5H_S19P_2</t>
  </si>
  <si>
    <t>87(file 1)</t>
  </si>
  <si>
    <t>28(file 2)</t>
  </si>
  <si>
    <t xml:space="preserve">Missed due to losing WAFE connection </t>
  </si>
  <si>
    <t>reboot WAFE and computer</t>
  </si>
  <si>
    <t>Everything got back to working, recorded shot2-shot5</t>
  </si>
  <si>
    <t>5H_S19F</t>
  </si>
  <si>
    <t>STAGE # 19</t>
  </si>
  <si>
    <t xml:space="preserve">Lost Wafe connection, missed first shot, asked wireline to wait to </t>
  </si>
  <si>
    <t>5H_S19FREAL</t>
  </si>
  <si>
    <t>Upped the Threshold to 2</t>
  </si>
  <si>
    <t>Upped Threshold to 2.2</t>
  </si>
  <si>
    <t>PERFORATION Stage # 20</t>
  </si>
  <si>
    <t>STAGE # 20</t>
  </si>
  <si>
    <t>5H_S20P</t>
  </si>
  <si>
    <t>1342</t>
  </si>
  <si>
    <t>5H_S20F</t>
  </si>
  <si>
    <t>Lost Wafe connection</t>
  </si>
  <si>
    <t>2.4 / 13</t>
  </si>
  <si>
    <t>PERFORATION Stage # 21</t>
  </si>
  <si>
    <t>STAGE # 21</t>
  </si>
  <si>
    <t>943</t>
  </si>
  <si>
    <t>Perf Stage - 21</t>
  </si>
  <si>
    <t>Frac- 21</t>
  </si>
  <si>
    <t>Perf Stage - 22</t>
  </si>
  <si>
    <t>Frac- 22</t>
  </si>
  <si>
    <t>Perf Stage - 25</t>
  </si>
  <si>
    <t>Frac- 25</t>
  </si>
  <si>
    <t>Perf Stage - 26</t>
  </si>
  <si>
    <t>Frac- 26</t>
  </si>
  <si>
    <t>Perf Stage - 27</t>
  </si>
  <si>
    <t>Perf Stage - 28</t>
  </si>
  <si>
    <t>Frac- 27</t>
  </si>
  <si>
    <t>Frac- 28</t>
  </si>
  <si>
    <t>Perf Stage - 29</t>
  </si>
  <si>
    <t>Frac- 29</t>
  </si>
  <si>
    <t>Perf Stage - 30</t>
  </si>
  <si>
    <t>Frac- 30</t>
  </si>
  <si>
    <t>5H_S21P</t>
  </si>
  <si>
    <t>5H_S21F</t>
  </si>
  <si>
    <t>2.5 / 18</t>
  </si>
  <si>
    <t>5H_S22F</t>
  </si>
  <si>
    <t>PERFORATION Stage # 22</t>
  </si>
  <si>
    <t>5H_S22P</t>
  </si>
  <si>
    <t>515</t>
  </si>
  <si>
    <t>STAGE # 22</t>
  </si>
  <si>
    <t>2.5/18</t>
  </si>
  <si>
    <t>5H_S23P</t>
  </si>
  <si>
    <t>Perf Stage - 23</t>
  </si>
  <si>
    <t>Perf Stage - 24</t>
  </si>
  <si>
    <t>2509</t>
  </si>
  <si>
    <t>STAGE # 23</t>
  </si>
  <si>
    <t>5H_S23F</t>
  </si>
  <si>
    <t>2.8/18</t>
  </si>
  <si>
    <t>1165</t>
  </si>
  <si>
    <t>Day #8</t>
  </si>
  <si>
    <t>PERFORATION Stage # 23</t>
  </si>
  <si>
    <t>PERFORATION Stage # 24</t>
  </si>
  <si>
    <t>5H_S24P</t>
  </si>
  <si>
    <t>Frac- 23</t>
  </si>
  <si>
    <t>Frac- 24</t>
  </si>
  <si>
    <t>5H_S24F</t>
  </si>
  <si>
    <t>STAGE # 24</t>
  </si>
  <si>
    <t>5H_S24F_2</t>
  </si>
  <si>
    <t>Shuttle 12 turned red in SNM, will change network after stage</t>
  </si>
  <si>
    <t>Restart computer, change networking since still waiting for frack</t>
  </si>
  <si>
    <t>5H_S24F3</t>
  </si>
  <si>
    <t>Stopped recording - Leak on Lines</t>
  </si>
  <si>
    <t>5H_S23F3</t>
  </si>
  <si>
    <t>PERFORATION Stage # 25</t>
  </si>
  <si>
    <t>STAGE # 25</t>
  </si>
  <si>
    <t>5H_S25P</t>
  </si>
  <si>
    <t>5H_S25F</t>
  </si>
  <si>
    <t>772</t>
  </si>
  <si>
    <t>336</t>
  </si>
  <si>
    <t>5H_S26P</t>
  </si>
  <si>
    <t>PERFORATION Stage # 26</t>
  </si>
  <si>
    <t>STAGE # 26</t>
  </si>
  <si>
    <t>5H_S26F</t>
  </si>
  <si>
    <t>Lost GPS Signal.</t>
  </si>
  <si>
    <t>Reestablished GPS</t>
  </si>
  <si>
    <t>222</t>
  </si>
  <si>
    <t>PERFORATION Stage # 27</t>
  </si>
  <si>
    <t>STAGE # 27</t>
  </si>
  <si>
    <t>5H_S27P</t>
  </si>
  <si>
    <t>5H_S27F</t>
  </si>
  <si>
    <t>PERFORATION Stage # 28</t>
  </si>
  <si>
    <t>STAGE # 28</t>
  </si>
  <si>
    <t>5H_S28F</t>
  </si>
  <si>
    <t>555</t>
  </si>
  <si>
    <t>5H_S28P</t>
  </si>
  <si>
    <t>Day #9</t>
  </si>
  <si>
    <t>450</t>
  </si>
  <si>
    <t>5H_S29P</t>
  </si>
  <si>
    <t>PERFORATION Stage # 29</t>
  </si>
  <si>
    <t>STAGE # 29</t>
  </si>
  <si>
    <t>PERFORATION Stage # 30</t>
  </si>
  <si>
    <t>STAGE # 30</t>
  </si>
  <si>
    <t>5H_S29F</t>
  </si>
  <si>
    <t>AFE #100349-604</t>
  </si>
  <si>
    <t>MIP SW</t>
  </si>
  <si>
    <t>5H_S30P</t>
  </si>
  <si>
    <t>5H_S30F</t>
  </si>
  <si>
    <t>476</t>
  </si>
  <si>
    <t>Moving iron to the 3H</t>
  </si>
  <si>
    <t>280</t>
  </si>
  <si>
    <t>Put on standby until Saturday Morning</t>
  </si>
  <si>
    <t>3H_S7P</t>
  </si>
  <si>
    <t>3H_S8P</t>
  </si>
  <si>
    <t>3H_S7F</t>
  </si>
  <si>
    <t>01:27</t>
  </si>
  <si>
    <t>473</t>
  </si>
  <si>
    <t>Day #12</t>
  </si>
  <si>
    <t>Day #13</t>
  </si>
  <si>
    <t>.1*</t>
  </si>
  <si>
    <t>Frac Well Coordinates 5H</t>
  </si>
  <si>
    <t>Frac Well Coordinates 3H</t>
  </si>
  <si>
    <t>MIP 5H</t>
  </si>
  <si>
    <t>MIP 3H</t>
  </si>
  <si>
    <t>3H_S8F</t>
  </si>
  <si>
    <t>376</t>
  </si>
  <si>
    <t>3H_S9P</t>
  </si>
  <si>
    <t>3H_S9F</t>
  </si>
  <si>
    <t>Bumped threshold to 2 from 1.8</t>
  </si>
  <si>
    <t>3H_S10P</t>
  </si>
  <si>
    <t>3H_S10F</t>
  </si>
  <si>
    <t>589</t>
  </si>
  <si>
    <t>532</t>
  </si>
  <si>
    <t>Day #14</t>
  </si>
  <si>
    <t>Pumped Port plug off the guns. They are flowing back</t>
  </si>
  <si>
    <t>Day #15</t>
  </si>
  <si>
    <t>3H_S11P</t>
  </si>
  <si>
    <t>3H_S11F</t>
  </si>
  <si>
    <t>1032</t>
  </si>
  <si>
    <t>3H_S12P</t>
  </si>
  <si>
    <t>3H_S12F</t>
  </si>
  <si>
    <t>Bumped threshold to 2.2 from 2</t>
  </si>
  <si>
    <t>3H_S13P</t>
  </si>
  <si>
    <t>3H_S13F</t>
  </si>
  <si>
    <t>1273</t>
  </si>
  <si>
    <t>627</t>
  </si>
  <si>
    <t>3H_S14P</t>
  </si>
  <si>
    <t>3H_S14F</t>
  </si>
  <si>
    <t>Increased rate</t>
  </si>
  <si>
    <t>1038</t>
  </si>
  <si>
    <t>3H_S15P</t>
  </si>
  <si>
    <t>3H_S15F</t>
  </si>
  <si>
    <t>2.4/13</t>
  </si>
  <si>
    <t>3H_S16P</t>
  </si>
  <si>
    <t>3H_S16F</t>
  </si>
  <si>
    <t>1043</t>
  </si>
  <si>
    <t>3H_S16P2</t>
  </si>
  <si>
    <t>3H_S17P</t>
  </si>
  <si>
    <t>3H_S17F</t>
  </si>
  <si>
    <t>881</t>
  </si>
  <si>
    <t>3H_S17P2</t>
  </si>
  <si>
    <t>Making another attempt to get last two guns.</t>
  </si>
  <si>
    <t>Did not get final two guns.  POOH and checking guns.</t>
  </si>
  <si>
    <t>3H_S17P/2/3</t>
  </si>
  <si>
    <t>3H_S17P3</t>
  </si>
  <si>
    <t>Started Recording (final two guns)</t>
  </si>
  <si>
    <t>Frac Trucks Stopped Pumping</t>
  </si>
  <si>
    <t>Lost connection to WAFE</t>
  </si>
  <si>
    <t xml:space="preserve"> Always have spare clamps as backup as the screw may become damaged easily for Standoff H135982 (Hose clamp part number B077715)</t>
  </si>
  <si>
    <t>3H_S17F/3</t>
  </si>
  <si>
    <t>Day #17</t>
  </si>
  <si>
    <t>Day #16</t>
  </si>
  <si>
    <t>3H_S18P</t>
  </si>
  <si>
    <t>3H_S18F</t>
  </si>
  <si>
    <t>1934</t>
  </si>
  <si>
    <t>3H_S19P</t>
  </si>
  <si>
    <t>3H_S19F</t>
  </si>
  <si>
    <t>3H_S20P2</t>
  </si>
  <si>
    <t>1692</t>
  </si>
  <si>
    <t>Pulled out to re-orient guns</t>
  </si>
  <si>
    <t>3H_S20P2/3</t>
  </si>
  <si>
    <t>3H_S20P3</t>
  </si>
  <si>
    <t>3H_S20F</t>
  </si>
  <si>
    <t>Changed num of traces from 13 to 15</t>
  </si>
  <si>
    <t>3H_S21P</t>
  </si>
  <si>
    <t>3H_S21F</t>
  </si>
  <si>
    <t>2.4 / 15</t>
  </si>
  <si>
    <t>1333</t>
  </si>
  <si>
    <t>Performed step down test</t>
  </si>
  <si>
    <t>Resumed pumping</t>
  </si>
  <si>
    <t>Day #18</t>
  </si>
  <si>
    <t>526</t>
  </si>
  <si>
    <t>3H_S22P</t>
  </si>
  <si>
    <t>3H_S22F</t>
  </si>
  <si>
    <t>Stopped Pumping -Surface issues</t>
  </si>
  <si>
    <t>Moved RLDF upload to Temporary Interact folder.</t>
  </si>
  <si>
    <t>Resumed Pumping</t>
  </si>
  <si>
    <t>3H_S22F2</t>
  </si>
  <si>
    <t>Resumed Recording</t>
  </si>
  <si>
    <t>3H_S22F3</t>
  </si>
  <si>
    <t>3H_S22F/2/3</t>
  </si>
  <si>
    <t>3H_S23P</t>
  </si>
  <si>
    <t>523</t>
  </si>
  <si>
    <t>3H_S23F</t>
  </si>
  <si>
    <t>945</t>
  </si>
  <si>
    <t>3H_S24P</t>
  </si>
  <si>
    <t>3H_S24F</t>
  </si>
  <si>
    <t>Lowered threshold to 2 / 13</t>
  </si>
  <si>
    <t>276</t>
  </si>
  <si>
    <t>3H_S25P</t>
  </si>
  <si>
    <t>3H_S25F2</t>
  </si>
  <si>
    <t>Lowered threshold to 1.8 / 13</t>
  </si>
  <si>
    <t>395</t>
  </si>
  <si>
    <t>Day #19</t>
  </si>
  <si>
    <t>3H_S26P</t>
  </si>
  <si>
    <t>3H_S26F</t>
  </si>
  <si>
    <t>290</t>
  </si>
  <si>
    <t>3H_S27P</t>
  </si>
  <si>
    <t>3H_S27F</t>
  </si>
  <si>
    <t>3H_S28P</t>
  </si>
  <si>
    <t>3H_S28F</t>
  </si>
  <si>
    <t>393</t>
  </si>
  <si>
    <t>263</t>
  </si>
  <si>
    <t>Day #20</t>
  </si>
  <si>
    <t>Arrived on Location to rig down.</t>
  </si>
  <si>
    <t>DC33-00006</t>
  </si>
  <si>
    <t>Held Safety Meeting</t>
  </si>
  <si>
    <t>Started Rigging Down</t>
  </si>
  <si>
    <t>Finished Rigging Down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</si>
</sst>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0.0"/>
    <numFmt numFmtId="168" formatCode="mm/dd/yy"/>
    <numFmt numFmtId="169" formatCode="dd\-mmm\-yy"/>
    <numFmt numFmtId="170" formatCode="0.0\ \f\t"/>
    <numFmt numFmtId="171" formatCode="0.0\ \i\n"/>
    <numFmt numFmtId="172" formatCode="0.0\ &quot;degF&quot;"/>
    <numFmt numFmtId="173" formatCode="000"/>
    <numFmt numFmtId="174" formatCode="0\ \f\t"/>
    <numFmt numFmtId="175" formatCode="m/d/yy\ h:mm"/>
    <numFmt numFmtId="176" formatCode="dd\-mmm\-yy\ \ \ hh:mm"/>
    <numFmt numFmtId="177" formatCode="[$-409]h:mm:ss\ AM/PM"/>
    <numFmt numFmtId="178" formatCode="[$-409]dddd\,\ mmmm\ dd\,\ yyyy"/>
    <numFmt numFmtId="179" formatCode="[$-409]mmm\-yy;@"/>
    <numFmt numFmtId="180" formatCode="[$-409]dd\-mmm\-yy;@"/>
    <numFmt numFmtId="181" formatCode="h:mm;@"/>
    <numFmt numFmtId="182" formatCode="h:mm:s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d\-mmm\-yyyy;@"/>
    <numFmt numFmtId="188" formatCode="0\ \'"/>
    <numFmt numFmtId="189" formatCode="0\'\ \-\ 0\'"/>
    <numFmt numFmtId="190" formatCode="#\'\ \-\ #\'"/>
    <numFmt numFmtId="191" formatCode="0.000"/>
    <numFmt numFmtId="192" formatCode="[$-F400]h:mm:ss\ AM/PM"/>
    <numFmt numFmtId="193" formatCode="0.00;[Red]0.00"/>
    <numFmt numFmtId="194" formatCode="[h]:mm"/>
    <numFmt numFmtId="195" formatCode="#,##0;[Red]#,##0"/>
    <numFmt numFmtId="196" formatCode="&quot;$&quot;#,##0;[Red]&quot;$&quot;#,##0"/>
    <numFmt numFmtId="197" formatCode="\f\t"/>
    <numFmt numFmtId="198" formatCode="mmm\-yyyy"/>
  </numFmts>
  <fonts count="73">
    <font>
      <sz val="8"/>
      <name val="Arial Narrow"/>
      <family val="0"/>
    </font>
    <font>
      <b/>
      <sz val="8"/>
      <name val="Arial Narrow"/>
      <family val="0"/>
    </font>
    <font>
      <i/>
      <sz val="8"/>
      <name val="Arial Narrow"/>
      <family val="0"/>
    </font>
    <font>
      <b/>
      <i/>
      <sz val="8"/>
      <name val="Arial Narrow"/>
      <family val="0"/>
    </font>
    <font>
      <b/>
      <sz val="22"/>
      <name val="Arial Narrow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 Narrow"/>
      <family val="2"/>
    </font>
    <font>
      <b/>
      <i/>
      <sz val="22"/>
      <name val="Arial Narrow"/>
      <family val="2"/>
    </font>
    <font>
      <b/>
      <i/>
      <sz val="36"/>
      <name val="Arial Narrow"/>
      <family val="2"/>
    </font>
    <font>
      <i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10"/>
      <color indexed="8"/>
      <name val="Arial Narrow"/>
      <family val="2"/>
    </font>
    <font>
      <b/>
      <sz val="12"/>
      <color indexed="8"/>
      <name val="Calibri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</font>
    <font>
      <b/>
      <sz val="8"/>
      <color theme="1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20" fontId="7" fillId="33" borderId="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/>
    </xf>
    <xf numFmtId="0" fontId="9" fillId="33" borderId="18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33" borderId="0" xfId="0" applyFont="1" applyFill="1" applyBorder="1" applyAlignment="1">
      <alignment horizontal="center" shrinkToFit="1"/>
    </xf>
    <xf numFmtId="168" fontId="7" fillId="33" borderId="0" xfId="0" applyNumberFormat="1" applyFont="1" applyFill="1" applyBorder="1" applyAlignment="1">
      <alignment horizontal="left"/>
    </xf>
    <xf numFmtId="168" fontId="7" fillId="33" borderId="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 shrinkToFit="1"/>
    </xf>
    <xf numFmtId="0" fontId="5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3" fillId="0" borderId="0" xfId="57">
      <alignment/>
      <protection/>
    </xf>
    <xf numFmtId="0" fontId="13" fillId="0" borderId="0" xfId="57" applyBorder="1" applyAlignment="1">
      <alignment horizontal="center" vertical="center"/>
      <protection/>
    </xf>
    <xf numFmtId="0" fontId="13" fillId="0" borderId="0" xfId="57" applyBorder="1">
      <alignment/>
      <protection/>
    </xf>
    <xf numFmtId="0" fontId="15" fillId="0" borderId="0" xfId="57" applyFont="1" applyBorder="1" applyAlignment="1">
      <alignment horizontal="center" vertical="center"/>
      <protection/>
    </xf>
    <xf numFmtId="0" fontId="16" fillId="0" borderId="0" xfId="57" applyFont="1" applyBorder="1" applyAlignment="1">
      <alignment horizontal="center"/>
      <protection/>
    </xf>
    <xf numFmtId="0" fontId="13" fillId="0" borderId="0" xfId="57" applyBorder="1" applyAlignment="1">
      <alignment horizontal="right" vertical="center"/>
      <protection/>
    </xf>
    <xf numFmtId="0" fontId="16" fillId="0" borderId="0" xfId="57" applyFont="1" applyBorder="1" applyAlignment="1">
      <alignment horizontal="right" vertical="center"/>
      <protection/>
    </xf>
    <xf numFmtId="0" fontId="13" fillId="0" borderId="0" xfId="57" applyBorder="1" applyAlignment="1">
      <alignment/>
      <protection/>
    </xf>
    <xf numFmtId="0" fontId="13" fillId="0" borderId="24" xfId="57" applyBorder="1" applyAlignment="1">
      <alignment horizontal="left" wrapText="1"/>
      <protection/>
    </xf>
    <xf numFmtId="0" fontId="17" fillId="0" borderId="25" xfId="57" applyFont="1" applyBorder="1" applyAlignment="1">
      <alignment horizontal="right" wrapText="1"/>
      <protection/>
    </xf>
    <xf numFmtId="0" fontId="17" fillId="0" borderId="18" xfId="57" applyFont="1" applyBorder="1" applyAlignment="1">
      <alignment horizontal="right" wrapText="1"/>
      <protection/>
    </xf>
    <xf numFmtId="0" fontId="17" fillId="0" borderId="24" xfId="57" applyFont="1" applyBorder="1" applyAlignment="1">
      <alignment horizontal="right" wrapText="1"/>
      <protection/>
    </xf>
    <xf numFmtId="0" fontId="17" fillId="0" borderId="16" xfId="57" applyFont="1" applyBorder="1" applyAlignment="1">
      <alignment horizontal="right" wrapText="1"/>
      <protection/>
    </xf>
    <xf numFmtId="0" fontId="16" fillId="0" borderId="0" xfId="57" applyFont="1" applyBorder="1" applyAlignment="1">
      <alignment horizontal="right"/>
      <protection/>
    </xf>
    <xf numFmtId="0" fontId="13" fillId="0" borderId="0" xfId="57" applyBorder="1" applyAlignment="1">
      <alignment wrapText="1"/>
      <protection/>
    </xf>
    <xf numFmtId="0" fontId="13" fillId="0" borderId="13" xfId="57" applyBorder="1" applyAlignment="1">
      <alignment horizontal="right" vertical="center"/>
      <protection/>
    </xf>
    <xf numFmtId="0" fontId="13" fillId="0" borderId="13" xfId="57" applyBorder="1">
      <alignment/>
      <protection/>
    </xf>
    <xf numFmtId="0" fontId="13" fillId="0" borderId="0" xfId="57" applyBorder="1" applyAlignment="1">
      <alignment horizontal="left"/>
      <protection/>
    </xf>
    <xf numFmtId="0" fontId="13" fillId="0" borderId="0" xfId="57" applyBorder="1" applyAlignment="1">
      <alignment horizontal="left" vertical="center"/>
      <protection/>
    </xf>
    <xf numFmtId="0" fontId="13" fillId="0" borderId="16" xfId="57" applyBorder="1" applyAlignment="1">
      <alignment horizontal="left"/>
      <protection/>
    </xf>
    <xf numFmtId="0" fontId="13" fillId="0" borderId="16" xfId="57" applyBorder="1">
      <alignment/>
      <protection/>
    </xf>
    <xf numFmtId="0" fontId="13" fillId="0" borderId="16" xfId="57" applyBorder="1" applyAlignment="1">
      <alignment horizontal="right" vertical="center"/>
      <protection/>
    </xf>
    <xf numFmtId="0" fontId="13" fillId="0" borderId="16" xfId="57" applyBorder="1" applyAlignment="1">
      <alignment horizontal="left" vertical="center"/>
      <protection/>
    </xf>
    <xf numFmtId="0" fontId="17" fillId="0" borderId="26" xfId="57" applyFont="1" applyBorder="1" applyAlignment="1">
      <alignment horizontal="left" wrapText="1"/>
      <protection/>
    </xf>
    <xf numFmtId="0" fontId="16" fillId="0" borderId="27" xfId="57" applyFont="1" applyBorder="1" applyAlignment="1">
      <alignment horizontal="center" wrapText="1"/>
      <protection/>
    </xf>
    <xf numFmtId="0" fontId="7" fillId="33" borderId="18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right"/>
    </xf>
    <xf numFmtId="0" fontId="9" fillId="33" borderId="29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15" fillId="0" borderId="10" xfId="57" applyFont="1" applyBorder="1" applyAlignment="1">
      <alignment horizontal="center" vertical="center"/>
      <protection/>
    </xf>
    <xf numFmtId="0" fontId="13" fillId="0" borderId="11" xfId="57" applyBorder="1" applyAlignment="1">
      <alignment horizontal="center" vertical="center"/>
      <protection/>
    </xf>
    <xf numFmtId="0" fontId="13" fillId="0" borderId="10" xfId="57" applyBorder="1">
      <alignment/>
      <protection/>
    </xf>
    <xf numFmtId="0" fontId="16" fillId="0" borderId="11" xfId="57" applyFont="1" applyBorder="1" applyAlignment="1">
      <alignment horizontal="center"/>
      <protection/>
    </xf>
    <xf numFmtId="0" fontId="17" fillId="0" borderId="10" xfId="57" applyFont="1" applyBorder="1" applyAlignment="1">
      <alignment horizontal="right"/>
      <protection/>
    </xf>
    <xf numFmtId="0" fontId="13" fillId="0" borderId="11" xfId="57" applyBorder="1">
      <alignment/>
      <protection/>
    </xf>
    <xf numFmtId="0" fontId="13" fillId="0" borderId="14" xfId="57" applyBorder="1">
      <alignment/>
      <protection/>
    </xf>
    <xf numFmtId="0" fontId="13" fillId="0" borderId="10" xfId="57" applyBorder="1" applyAlignment="1">
      <alignment horizontal="left"/>
      <protection/>
    </xf>
    <xf numFmtId="0" fontId="13" fillId="0" borderId="17" xfId="57" applyBorder="1">
      <alignment/>
      <protection/>
    </xf>
    <xf numFmtId="0" fontId="18" fillId="0" borderId="12" xfId="57" applyFont="1" applyBorder="1">
      <alignment/>
      <protection/>
    </xf>
    <xf numFmtId="0" fontId="13" fillId="0" borderId="15" xfId="57" applyBorder="1">
      <alignment/>
      <protection/>
    </xf>
    <xf numFmtId="0" fontId="16" fillId="0" borderId="12" xfId="57" applyFont="1" applyBorder="1">
      <alignment/>
      <protection/>
    </xf>
    <xf numFmtId="0" fontId="13" fillId="0" borderId="15" xfId="57" applyBorder="1" applyAlignment="1">
      <alignment horizontal="left"/>
      <protection/>
    </xf>
    <xf numFmtId="0" fontId="13" fillId="0" borderId="14" xfId="57" applyBorder="1" applyAlignment="1">
      <alignment horizontal="right" vertical="center"/>
      <protection/>
    </xf>
    <xf numFmtId="0" fontId="13" fillId="0" borderId="12" xfId="57" applyBorder="1" applyAlignment="1">
      <alignment horizontal="left"/>
      <protection/>
    </xf>
    <xf numFmtId="0" fontId="13" fillId="0" borderId="13" xfId="57" applyBorder="1" applyAlignment="1">
      <alignment horizontal="left"/>
      <protection/>
    </xf>
    <xf numFmtId="0" fontId="13" fillId="0" borderId="13" xfId="57" applyBorder="1" applyAlignment="1">
      <alignment horizontal="left" vertical="center"/>
      <protection/>
    </xf>
    <xf numFmtId="0" fontId="7" fillId="33" borderId="18" xfId="0" applyFont="1" applyFill="1" applyBorder="1" applyAlignment="1" quotePrefix="1">
      <alignment horizontal="center"/>
    </xf>
    <xf numFmtId="0" fontId="16" fillId="0" borderId="33" xfId="57" applyFont="1" applyBorder="1" applyAlignment="1">
      <alignment horizontal="center"/>
      <protection/>
    </xf>
    <xf numFmtId="0" fontId="16" fillId="0" borderId="21" xfId="57" applyFont="1" applyBorder="1" applyAlignment="1">
      <alignment horizontal="center"/>
      <protection/>
    </xf>
    <xf numFmtId="0" fontId="16" fillId="0" borderId="34" xfId="57" applyFont="1" applyBorder="1" applyAlignment="1">
      <alignment horizontal="center"/>
      <protection/>
    </xf>
    <xf numFmtId="0" fontId="16" fillId="0" borderId="35" xfId="57" applyFont="1" applyBorder="1" applyAlignment="1">
      <alignment horizontal="center"/>
      <protection/>
    </xf>
    <xf numFmtId="0" fontId="16" fillId="0" borderId="18" xfId="57" applyFont="1" applyBorder="1" applyAlignment="1">
      <alignment horizontal="center"/>
      <protection/>
    </xf>
    <xf numFmtId="0" fontId="16" fillId="0" borderId="36" xfId="57" applyFont="1" applyBorder="1" applyAlignment="1">
      <alignment horizontal="center"/>
      <protection/>
    </xf>
    <xf numFmtId="0" fontId="16" fillId="0" borderId="30" xfId="57" applyFont="1" applyBorder="1" applyAlignment="1">
      <alignment horizontal="center"/>
      <protection/>
    </xf>
    <xf numFmtId="0" fontId="16" fillId="0" borderId="29" xfId="57" applyFont="1" applyBorder="1" applyAlignment="1">
      <alignment horizontal="center"/>
      <protection/>
    </xf>
    <xf numFmtId="0" fontId="16" fillId="0" borderId="32" xfId="57" applyFont="1" applyBorder="1" applyAlignment="1">
      <alignment horizontal="center"/>
      <protection/>
    </xf>
    <xf numFmtId="0" fontId="16" fillId="0" borderId="15" xfId="57" applyFont="1" applyBorder="1" applyAlignment="1">
      <alignment horizontal="center"/>
      <protection/>
    </xf>
    <xf numFmtId="0" fontId="16" fillId="0" borderId="23" xfId="57" applyFont="1" applyBorder="1" applyAlignment="1">
      <alignment horizontal="center"/>
      <protection/>
    </xf>
    <xf numFmtId="0" fontId="16" fillId="0" borderId="17" xfId="57" applyFont="1" applyBorder="1" applyAlignment="1">
      <alignment horizontal="center"/>
      <protection/>
    </xf>
    <xf numFmtId="173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vertical="center"/>
    </xf>
    <xf numFmtId="0" fontId="0" fillId="33" borderId="24" xfId="0" applyFont="1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23" fillId="33" borderId="37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38" xfId="0" applyFont="1" applyFill="1" applyBorder="1" applyAlignment="1">
      <alignment horizontal="center"/>
    </xf>
    <xf numFmtId="0" fontId="19" fillId="33" borderId="39" xfId="0" applyFont="1" applyFill="1" applyBorder="1" applyAlignment="1">
      <alignment/>
    </xf>
    <xf numFmtId="0" fontId="12" fillId="33" borderId="22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9" fillId="33" borderId="18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49" fontId="19" fillId="33" borderId="1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5" borderId="20" xfId="0" applyFont="1" applyFill="1" applyBorder="1" applyAlignment="1">
      <alignment horizontal="center"/>
    </xf>
    <xf numFmtId="49" fontId="12" fillId="35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25" fillId="35" borderId="21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33" borderId="39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" shrinkToFit="1"/>
      <protection locked="0"/>
    </xf>
    <xf numFmtId="174" fontId="5" fillId="33" borderId="0" xfId="0" applyNumberFormat="1" applyFont="1" applyFill="1" applyBorder="1" applyAlignment="1" applyProtection="1">
      <alignment horizontal="center"/>
      <protection locked="0"/>
    </xf>
    <xf numFmtId="0" fontId="12" fillId="33" borderId="39" xfId="0" applyFont="1" applyFill="1" applyBorder="1" applyAlignment="1">
      <alignment/>
    </xf>
    <xf numFmtId="0" fontId="27" fillId="33" borderId="41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27" fillId="33" borderId="36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2" fillId="35" borderId="42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12" fillId="33" borderId="28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1" fontId="1" fillId="33" borderId="37" xfId="0" applyNumberFormat="1" applyFont="1" applyFill="1" applyBorder="1" applyAlignment="1">
      <alignment horizontal="center"/>
    </xf>
    <xf numFmtId="1" fontId="19" fillId="35" borderId="21" xfId="0" applyNumberFormat="1" applyFont="1" applyFill="1" applyBorder="1" applyAlignment="1">
      <alignment horizontal="center"/>
    </xf>
    <xf numFmtId="1" fontId="12" fillId="33" borderId="18" xfId="0" applyNumberFormat="1" applyFont="1" applyFill="1" applyBorder="1" applyAlignment="1">
      <alignment horizontal="center"/>
    </xf>
    <xf numFmtId="1" fontId="19" fillId="33" borderId="18" xfId="0" applyNumberFormat="1" applyFont="1" applyFill="1" applyBorder="1" applyAlignment="1">
      <alignment horizontal="center"/>
    </xf>
    <xf numFmtId="1" fontId="19" fillId="33" borderId="18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34" borderId="18" xfId="0" applyFont="1" applyFill="1" applyBorder="1" applyAlignment="1">
      <alignment horizontal="left"/>
    </xf>
    <xf numFmtId="168" fontId="7" fillId="33" borderId="41" xfId="0" applyNumberFormat="1" applyFont="1" applyFill="1" applyBorder="1" applyAlignment="1">
      <alignment horizontal="left"/>
    </xf>
    <xf numFmtId="168" fontId="7" fillId="33" borderId="25" xfId="0" applyNumberFormat="1" applyFont="1" applyFill="1" applyBorder="1" applyAlignment="1">
      <alignment horizontal="left"/>
    </xf>
    <xf numFmtId="20" fontId="7" fillId="36" borderId="0" xfId="0" applyNumberFormat="1" applyFont="1" applyFill="1" applyBorder="1" applyAlignment="1">
      <alignment horizontal="center"/>
    </xf>
    <xf numFmtId="0" fontId="9" fillId="33" borderId="41" xfId="0" applyFont="1" applyFill="1" applyBorder="1" applyAlignment="1">
      <alignment horizontal="left"/>
    </xf>
    <xf numFmtId="0" fontId="9" fillId="33" borderId="25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9" fillId="33" borderId="35" xfId="0" applyFont="1" applyFill="1" applyBorder="1" applyAlignment="1">
      <alignment horizontal="left"/>
    </xf>
    <xf numFmtId="0" fontId="13" fillId="0" borderId="35" xfId="57" applyFont="1" applyBorder="1" applyAlignment="1">
      <alignment horizontal="center" wrapText="1"/>
      <protection/>
    </xf>
    <xf numFmtId="0" fontId="13" fillId="0" borderId="25" xfId="57" applyBorder="1" applyAlignment="1">
      <alignment horizontal="center" wrapText="1"/>
      <protection/>
    </xf>
    <xf numFmtId="20" fontId="68" fillId="36" borderId="0" xfId="0" applyNumberFormat="1" applyFont="1" applyFill="1" applyBorder="1" applyAlignment="1">
      <alignment horizontal="center"/>
    </xf>
    <xf numFmtId="0" fontId="6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7" fontId="68" fillId="36" borderId="0" xfId="0" applyNumberFormat="1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/>
    </xf>
    <xf numFmtId="0" fontId="7" fillId="33" borderId="43" xfId="0" applyFont="1" applyFill="1" applyBorder="1" applyAlignment="1">
      <alignment/>
    </xf>
    <xf numFmtId="20" fontId="7" fillId="36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 quotePrefix="1">
      <alignment horizontal="center"/>
    </xf>
    <xf numFmtId="0" fontId="0" fillId="36" borderId="44" xfId="0" applyFill="1" applyBorder="1" applyAlignment="1">
      <alignment horizontal="center"/>
    </xf>
    <xf numFmtId="9" fontId="7" fillId="33" borderId="18" xfId="0" applyNumberFormat="1" applyFont="1" applyFill="1" applyBorder="1" applyAlignment="1">
      <alignment shrinkToFit="1"/>
    </xf>
    <xf numFmtId="9" fontId="7" fillId="33" borderId="18" xfId="0" applyNumberFormat="1" applyFont="1" applyFill="1" applyBorder="1" applyAlignment="1">
      <alignment horizontal="center" shrinkToFit="1"/>
    </xf>
    <xf numFmtId="0" fontId="0" fillId="36" borderId="0" xfId="0" applyFill="1" applyBorder="1" applyAlignment="1">
      <alignment/>
    </xf>
    <xf numFmtId="0" fontId="0" fillId="36" borderId="11" xfId="0" applyFill="1" applyBorder="1" applyAlignment="1">
      <alignment/>
    </xf>
    <xf numFmtId="0" fontId="7" fillId="37" borderId="18" xfId="0" applyFont="1" applyFill="1" applyBorder="1" applyAlignment="1">
      <alignment horizontal="center"/>
    </xf>
    <xf numFmtId="0" fontId="7" fillId="37" borderId="18" xfId="0" applyFont="1" applyFill="1" applyBorder="1" applyAlignment="1" quotePrefix="1">
      <alignment horizontal="center"/>
    </xf>
    <xf numFmtId="0" fontId="7" fillId="37" borderId="29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20" fontId="6" fillId="38" borderId="41" xfId="0" applyNumberFormat="1" applyFont="1" applyFill="1" applyBorder="1" applyAlignment="1" applyProtection="1">
      <alignment horizontal="center" shrinkToFit="1"/>
      <protection locked="0"/>
    </xf>
    <xf numFmtId="20" fontId="6" fillId="38" borderId="24" xfId="0" applyNumberFormat="1" applyFont="1" applyFill="1" applyBorder="1" applyAlignment="1" applyProtection="1">
      <alignment horizontal="center" shrinkToFit="1"/>
      <protection locked="0"/>
    </xf>
    <xf numFmtId="0" fontId="69" fillId="33" borderId="39" xfId="0" applyFont="1" applyFill="1" applyBorder="1" applyAlignment="1">
      <alignment/>
    </xf>
    <xf numFmtId="20" fontId="6" fillId="38" borderId="25" xfId="0" applyNumberFormat="1" applyFont="1" applyFill="1" applyBorder="1" applyAlignment="1" applyProtection="1">
      <alignment horizontal="center" shrinkToFit="1"/>
      <protection locked="0"/>
    </xf>
    <xf numFmtId="0" fontId="70" fillId="33" borderId="39" xfId="0" applyFont="1" applyFill="1" applyBorder="1" applyAlignment="1">
      <alignment/>
    </xf>
    <xf numFmtId="0" fontId="69" fillId="33" borderId="40" xfId="0" applyFont="1" applyFill="1" applyBorder="1" applyAlignment="1">
      <alignment/>
    </xf>
    <xf numFmtId="0" fontId="27" fillId="33" borderId="43" xfId="0" applyFont="1" applyFill="1" applyBorder="1" applyAlignment="1">
      <alignment horizontal="left"/>
    </xf>
    <xf numFmtId="0" fontId="27" fillId="33" borderId="39" xfId="0" applyFont="1" applyFill="1" applyBorder="1" applyAlignment="1">
      <alignment horizontal="left"/>
    </xf>
    <xf numFmtId="0" fontId="27" fillId="33" borderId="40" xfId="0" applyFont="1" applyFill="1" applyBorder="1" applyAlignment="1">
      <alignment horizontal="left"/>
    </xf>
    <xf numFmtId="0" fontId="17" fillId="0" borderId="30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17" fillId="0" borderId="31" xfId="0" applyFont="1" applyFill="1" applyBorder="1" applyAlignment="1">
      <alignment/>
    </xf>
    <xf numFmtId="1" fontId="19" fillId="35" borderId="21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27" fillId="33" borderId="46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6" fillId="37" borderId="41" xfId="0" applyFont="1" applyFill="1" applyBorder="1" applyAlignment="1">
      <alignment horizontal="left" shrinkToFit="1"/>
    </xf>
    <xf numFmtId="0" fontId="6" fillId="37" borderId="24" xfId="0" applyFont="1" applyFill="1" applyBorder="1" applyAlignment="1">
      <alignment horizontal="left" shrinkToFit="1"/>
    </xf>
    <xf numFmtId="0" fontId="6" fillId="37" borderId="25" xfId="0" applyFont="1" applyFill="1" applyBorder="1" applyAlignment="1">
      <alignment horizontal="left" shrinkToFit="1"/>
    </xf>
    <xf numFmtId="0" fontId="9" fillId="33" borderId="35" xfId="0" applyFont="1" applyFill="1" applyBorder="1" applyAlignment="1">
      <alignment horizontal="left"/>
    </xf>
    <xf numFmtId="0" fontId="9" fillId="33" borderId="25" xfId="0" applyFont="1" applyFill="1" applyBorder="1" applyAlignment="1">
      <alignment horizontal="left"/>
    </xf>
    <xf numFmtId="15" fontId="7" fillId="37" borderId="41" xfId="0" applyNumberFormat="1" applyFont="1" applyFill="1" applyBorder="1" applyAlignment="1">
      <alignment horizontal="center"/>
    </xf>
    <xf numFmtId="15" fontId="7" fillId="37" borderId="36" xfId="0" applyNumberFormat="1" applyFont="1" applyFill="1" applyBorder="1" applyAlignment="1">
      <alignment horizontal="center"/>
    </xf>
    <xf numFmtId="0" fontId="7" fillId="37" borderId="41" xfId="0" applyFon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1" fontId="6" fillId="37" borderId="41" xfId="0" applyNumberFormat="1" applyFont="1" applyFill="1" applyBorder="1" applyAlignment="1">
      <alignment horizontal="center"/>
    </xf>
    <xf numFmtId="1" fontId="6" fillId="37" borderId="24" xfId="0" applyNumberFormat="1" applyFont="1" applyFill="1" applyBorder="1" applyAlignment="1">
      <alignment horizontal="center"/>
    </xf>
    <xf numFmtId="1" fontId="6" fillId="37" borderId="25" xfId="0" applyNumberFormat="1" applyFont="1" applyFill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6" fillId="33" borderId="39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33" borderId="41" xfId="0" applyFont="1" applyFill="1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Border="1" applyAlignment="1">
      <alignment/>
    </xf>
    <xf numFmtId="20" fontId="7" fillId="33" borderId="41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39" xfId="0" applyFont="1" applyBorder="1" applyAlignment="1">
      <alignment/>
    </xf>
    <xf numFmtId="0" fontId="9" fillId="33" borderId="41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176" fontId="7" fillId="37" borderId="18" xfId="0" applyNumberFormat="1" applyFont="1" applyFill="1" applyBorder="1" applyAlignment="1">
      <alignment horizontal="center"/>
    </xf>
    <xf numFmtId="168" fontId="7" fillId="33" borderId="41" xfId="0" applyNumberFormat="1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6" fillId="36" borderId="41" xfId="0" applyNumberFormat="1" applyFont="1" applyFill="1" applyBorder="1" applyAlignment="1" applyProtection="1">
      <alignment horizontal="center"/>
      <protection locked="0"/>
    </xf>
    <xf numFmtId="0" fontId="6" fillId="36" borderId="24" xfId="0" applyNumberFormat="1" applyFont="1" applyFill="1" applyBorder="1" applyAlignment="1" applyProtection="1">
      <alignment horizontal="center"/>
      <protection locked="0"/>
    </xf>
    <xf numFmtId="0" fontId="6" fillId="36" borderId="25" xfId="0" applyNumberFormat="1" applyFont="1" applyFill="1" applyBorder="1" applyAlignment="1" applyProtection="1">
      <alignment horizontal="center"/>
      <protection locked="0"/>
    </xf>
    <xf numFmtId="196" fontId="7" fillId="39" borderId="41" xfId="0" applyNumberFormat="1" applyFont="1" applyFill="1" applyBorder="1" applyAlignment="1">
      <alignment horizontal="center"/>
    </xf>
    <xf numFmtId="196" fontId="0" fillId="37" borderId="25" xfId="0" applyNumberFormat="1" applyFill="1" applyBorder="1" applyAlignment="1">
      <alignment/>
    </xf>
    <xf numFmtId="9" fontId="7" fillId="39" borderId="41" xfId="0" applyNumberFormat="1" applyFont="1" applyFill="1" applyBorder="1" applyAlignment="1">
      <alignment horizontal="center"/>
    </xf>
    <xf numFmtId="9" fontId="0" fillId="37" borderId="25" xfId="0" applyNumberFormat="1" applyFill="1" applyBorder="1" applyAlignment="1">
      <alignment/>
    </xf>
    <xf numFmtId="0" fontId="16" fillId="33" borderId="4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/>
    </xf>
    <xf numFmtId="0" fontId="29" fillId="33" borderId="12" xfId="0" applyFont="1" applyFill="1" applyBorder="1" applyAlignment="1">
      <alignment vertical="center" shrinkToFit="1"/>
    </xf>
    <xf numFmtId="0" fontId="30" fillId="0" borderId="13" xfId="0" applyFont="1" applyBorder="1" applyAlignment="1">
      <alignment vertical="center" shrinkToFit="1"/>
    </xf>
    <xf numFmtId="0" fontId="30" fillId="0" borderId="15" xfId="0" applyFont="1" applyBorder="1" applyAlignment="1">
      <alignment vertical="center" shrinkToFit="1"/>
    </xf>
    <xf numFmtId="0" fontId="30" fillId="0" borderId="16" xfId="0" applyFont="1" applyBorder="1" applyAlignment="1">
      <alignment vertical="center" shrinkToFit="1"/>
    </xf>
    <xf numFmtId="0" fontId="28" fillId="33" borderId="1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8" fillId="33" borderId="16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6" fillId="38" borderId="41" xfId="0" applyNumberFormat="1" applyFont="1" applyFill="1" applyBorder="1" applyAlignment="1" applyProtection="1">
      <alignment horizontal="center"/>
      <protection locked="0"/>
    </xf>
    <xf numFmtId="0" fontId="6" fillId="38" borderId="24" xfId="0" applyNumberFormat="1" applyFont="1" applyFill="1" applyBorder="1" applyAlignment="1" applyProtection="1">
      <alignment horizontal="center"/>
      <protection locked="0"/>
    </xf>
    <xf numFmtId="0" fontId="6" fillId="38" borderId="25" xfId="0" applyNumberFormat="1" applyFont="1" applyFill="1" applyBorder="1" applyAlignment="1" applyProtection="1">
      <alignment horizontal="center"/>
      <protection locked="0"/>
    </xf>
    <xf numFmtId="0" fontId="7" fillId="33" borderId="41" xfId="0" applyFont="1" applyFill="1" applyBorder="1" applyAlignment="1">
      <alignment horizontal="center"/>
    </xf>
    <xf numFmtId="168" fontId="7" fillId="33" borderId="25" xfId="0" applyNumberFormat="1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/>
    </xf>
    <xf numFmtId="170" fontId="6" fillId="40" borderId="41" xfId="0" applyNumberFormat="1" applyFont="1" applyFill="1" applyBorder="1" applyAlignment="1">
      <alignment horizontal="center"/>
    </xf>
    <xf numFmtId="170" fontId="6" fillId="40" borderId="24" xfId="0" applyNumberFormat="1" applyFont="1" applyFill="1" applyBorder="1" applyAlignment="1">
      <alignment horizontal="center"/>
    </xf>
    <xf numFmtId="170" fontId="6" fillId="40" borderId="25" xfId="0" applyNumberFormat="1" applyFont="1" applyFill="1" applyBorder="1" applyAlignment="1">
      <alignment horizontal="center"/>
    </xf>
    <xf numFmtId="0" fontId="6" fillId="40" borderId="41" xfId="0" applyFont="1" applyFill="1" applyBorder="1" applyAlignment="1">
      <alignment horizontal="center" shrinkToFit="1"/>
    </xf>
    <xf numFmtId="0" fontId="6" fillId="40" borderId="24" xfId="0" applyFont="1" applyFill="1" applyBorder="1" applyAlignment="1">
      <alignment horizontal="center" shrinkToFit="1"/>
    </xf>
    <xf numFmtId="0" fontId="6" fillId="40" borderId="25" xfId="0" applyFont="1" applyFill="1" applyBorder="1" applyAlignment="1">
      <alignment horizontal="center" shrinkToFit="1"/>
    </xf>
    <xf numFmtId="168" fontId="6" fillId="33" borderId="39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3" fontId="7" fillId="34" borderId="41" xfId="0" applyNumberFormat="1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 shrinkToFit="1"/>
    </xf>
    <xf numFmtId="0" fontId="6" fillId="37" borderId="24" xfId="0" applyFont="1" applyFill="1" applyBorder="1" applyAlignment="1">
      <alignment horizontal="center" shrinkToFit="1"/>
    </xf>
    <xf numFmtId="0" fontId="6" fillId="37" borderId="25" xfId="0" applyFont="1" applyFill="1" applyBorder="1" applyAlignment="1">
      <alignment horizontal="center" shrinkToFit="1"/>
    </xf>
    <xf numFmtId="194" fontId="7" fillId="40" borderId="18" xfId="0" applyNumberFormat="1" applyFont="1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20" fontId="16" fillId="33" borderId="39" xfId="0" applyNumberFormat="1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 shrinkToFit="1"/>
    </xf>
    <xf numFmtId="0" fontId="0" fillId="36" borderId="24" xfId="0" applyFill="1" applyBorder="1" applyAlignment="1">
      <alignment horizontal="center" shrinkToFit="1"/>
    </xf>
    <xf numFmtId="0" fontId="0" fillId="36" borderId="25" xfId="0" applyFill="1" applyBorder="1" applyAlignment="1">
      <alignment horizontal="center" shrinkToFit="1"/>
    </xf>
    <xf numFmtId="196" fontId="7" fillId="41" borderId="41" xfId="0" applyNumberFormat="1" applyFont="1" applyFill="1" applyBorder="1" applyAlignment="1">
      <alignment horizontal="center"/>
    </xf>
    <xf numFmtId="196" fontId="0" fillId="40" borderId="25" xfId="0" applyNumberFormat="1" applyFill="1" applyBorder="1" applyAlignment="1">
      <alignment/>
    </xf>
    <xf numFmtId="0" fontId="9" fillId="33" borderId="41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20" fontId="6" fillId="38" borderId="41" xfId="0" applyNumberFormat="1" applyFont="1" applyFill="1" applyBorder="1" applyAlignment="1" applyProtection="1">
      <alignment horizontal="center" shrinkToFit="1"/>
      <protection locked="0"/>
    </xf>
    <xf numFmtId="0" fontId="6" fillId="38" borderId="24" xfId="0" applyFont="1" applyFill="1" applyBorder="1" applyAlignment="1" applyProtection="1">
      <alignment horizontal="center" shrinkToFit="1"/>
      <protection locked="0"/>
    </xf>
    <xf numFmtId="0" fontId="6" fillId="38" borderId="25" xfId="0" applyFont="1" applyFill="1" applyBorder="1" applyAlignment="1" applyProtection="1">
      <alignment horizontal="center" shrinkToFit="1"/>
      <protection locked="0"/>
    </xf>
    <xf numFmtId="20" fontId="6" fillId="38" borderId="24" xfId="0" applyNumberFormat="1" applyFont="1" applyFill="1" applyBorder="1" applyAlignment="1" applyProtection="1">
      <alignment horizontal="center" shrinkToFit="1"/>
      <protection locked="0"/>
    </xf>
    <xf numFmtId="20" fontId="6" fillId="38" borderId="25" xfId="0" applyNumberFormat="1" applyFont="1" applyFill="1" applyBorder="1" applyAlignment="1" applyProtection="1">
      <alignment horizontal="center" shrinkToFit="1"/>
      <protection locked="0"/>
    </xf>
    <xf numFmtId="49" fontId="6" fillId="38" borderId="41" xfId="0" applyNumberFormat="1" applyFont="1" applyFill="1" applyBorder="1" applyAlignment="1" applyProtection="1">
      <alignment horizontal="center" shrinkToFit="1"/>
      <protection locked="0"/>
    </xf>
    <xf numFmtId="49" fontId="6" fillId="38" borderId="24" xfId="0" applyNumberFormat="1" applyFont="1" applyFill="1" applyBorder="1" applyAlignment="1" applyProtection="1">
      <alignment horizontal="center" shrinkToFit="1"/>
      <protection locked="0"/>
    </xf>
    <xf numFmtId="49" fontId="6" fillId="38" borderId="25" xfId="0" applyNumberFormat="1" applyFont="1" applyFill="1" applyBorder="1" applyAlignment="1" applyProtection="1">
      <alignment horizontal="center" shrinkToFit="1"/>
      <protection locked="0"/>
    </xf>
    <xf numFmtId="20" fontId="6" fillId="38" borderId="18" xfId="0" applyNumberFormat="1" applyFont="1" applyFill="1" applyBorder="1" applyAlignment="1" applyProtection="1">
      <alignment horizontal="center" shrinkToFit="1"/>
      <protection locked="0"/>
    </xf>
    <xf numFmtId="0" fontId="6" fillId="38" borderId="18" xfId="0" applyFont="1" applyFill="1" applyBorder="1" applyAlignment="1" applyProtection="1">
      <alignment horizontal="center" shrinkToFit="1"/>
      <protection locked="0"/>
    </xf>
    <xf numFmtId="169" fontId="5" fillId="38" borderId="41" xfId="0" applyNumberFormat="1" applyFont="1" applyFill="1" applyBorder="1" applyAlignment="1" applyProtection="1">
      <alignment horizontal="center"/>
      <protection locked="0"/>
    </xf>
    <xf numFmtId="169" fontId="5" fillId="38" borderId="25" xfId="0" applyNumberFormat="1" applyFont="1" applyFill="1" applyBorder="1" applyAlignment="1" applyProtection="1">
      <alignment horizontal="center"/>
      <protection locked="0"/>
    </xf>
    <xf numFmtId="0" fontId="9" fillId="33" borderId="18" xfId="0" applyFont="1" applyFill="1" applyBorder="1" applyAlignment="1">
      <alignment horizontal="left"/>
    </xf>
    <xf numFmtId="49" fontId="5" fillId="38" borderId="18" xfId="0" applyNumberFormat="1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>
      <alignment horizontal="left" shrinkToFit="1"/>
    </xf>
    <xf numFmtId="0" fontId="5" fillId="38" borderId="18" xfId="0" applyFont="1" applyFill="1" applyBorder="1" applyAlignment="1" applyProtection="1">
      <alignment horizontal="center"/>
      <protection locked="0"/>
    </xf>
    <xf numFmtId="49" fontId="5" fillId="38" borderId="41" xfId="0" applyNumberFormat="1" applyFont="1" applyFill="1" applyBorder="1" applyAlignment="1" applyProtection="1">
      <alignment horizontal="center"/>
      <protection locked="0"/>
    </xf>
    <xf numFmtId="49" fontId="5" fillId="38" borderId="25" xfId="0" applyNumberFormat="1" applyFont="1" applyFill="1" applyBorder="1" applyAlignment="1" applyProtection="1">
      <alignment horizontal="center"/>
      <protection locked="0"/>
    </xf>
    <xf numFmtId="0" fontId="7" fillId="33" borderId="41" xfId="0" applyFont="1" applyFill="1" applyBorder="1" applyAlignment="1">
      <alignment horizontal="left" shrinkToFit="1"/>
    </xf>
    <xf numFmtId="0" fontId="7" fillId="33" borderId="25" xfId="0" applyFont="1" applyFill="1" applyBorder="1" applyAlignment="1">
      <alignment horizontal="left" shrinkToFit="1"/>
    </xf>
    <xf numFmtId="0" fontId="5" fillId="38" borderId="41" xfId="0" applyFont="1" applyFill="1" applyBorder="1" applyAlignment="1" applyProtection="1">
      <alignment horizontal="center"/>
      <protection locked="0"/>
    </xf>
    <xf numFmtId="0" fontId="5" fillId="38" borderId="24" xfId="0" applyFont="1" applyFill="1" applyBorder="1" applyAlignment="1" applyProtection="1">
      <alignment horizontal="center"/>
      <protection locked="0"/>
    </xf>
    <xf numFmtId="0" fontId="5" fillId="38" borderId="25" xfId="0" applyFont="1" applyFill="1" applyBorder="1" applyAlignment="1" applyProtection="1">
      <alignment horizontal="center"/>
      <protection locked="0"/>
    </xf>
    <xf numFmtId="174" fontId="5" fillId="38" borderId="41" xfId="0" applyNumberFormat="1" applyFont="1" applyFill="1" applyBorder="1" applyAlignment="1">
      <alignment horizontal="center"/>
    </xf>
    <xf numFmtId="174" fontId="5" fillId="38" borderId="24" xfId="0" applyNumberFormat="1" applyFont="1" applyFill="1" applyBorder="1" applyAlignment="1">
      <alignment horizontal="center"/>
    </xf>
    <xf numFmtId="174" fontId="5" fillId="38" borderId="25" xfId="0" applyNumberFormat="1" applyFont="1" applyFill="1" applyBorder="1" applyAlignment="1">
      <alignment horizontal="center"/>
    </xf>
    <xf numFmtId="182" fontId="6" fillId="38" borderId="41" xfId="0" applyNumberFormat="1" applyFont="1" applyFill="1" applyBorder="1" applyAlignment="1" applyProtection="1">
      <alignment horizontal="center" shrinkToFit="1"/>
      <protection locked="0"/>
    </xf>
    <xf numFmtId="182" fontId="6" fillId="38" borderId="25" xfId="0" applyNumberFormat="1" applyFont="1" applyFill="1" applyBorder="1" applyAlignment="1" applyProtection="1">
      <alignment horizontal="center" shrinkToFit="1"/>
      <protection locked="0"/>
    </xf>
    <xf numFmtId="0" fontId="7" fillId="33" borderId="41" xfId="0" applyFont="1" applyFill="1" applyBorder="1" applyAlignment="1">
      <alignment horizontal="center" shrinkToFit="1"/>
    </xf>
    <xf numFmtId="0" fontId="7" fillId="33" borderId="25" xfId="0" applyFont="1" applyFill="1" applyBorder="1" applyAlignment="1">
      <alignment horizontal="center" shrinkToFit="1"/>
    </xf>
    <xf numFmtId="0" fontId="9" fillId="33" borderId="24" xfId="0" applyFont="1" applyFill="1" applyBorder="1" applyAlignment="1">
      <alignment horizontal="center"/>
    </xf>
    <xf numFmtId="173" fontId="5" fillId="38" borderId="41" xfId="0" applyNumberFormat="1" applyFont="1" applyFill="1" applyBorder="1" applyAlignment="1" applyProtection="1">
      <alignment horizontal="center"/>
      <protection locked="0"/>
    </xf>
    <xf numFmtId="173" fontId="5" fillId="38" borderId="25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shrinkToFit="1"/>
    </xf>
    <xf numFmtId="0" fontId="9" fillId="33" borderId="0" xfId="0" applyFont="1" applyFill="1" applyBorder="1" applyAlignment="1">
      <alignment horizontal="left"/>
    </xf>
    <xf numFmtId="173" fontId="5" fillId="38" borderId="48" xfId="0" applyNumberFormat="1" applyFont="1" applyFill="1" applyBorder="1" applyAlignment="1" applyProtection="1">
      <alignment horizontal="center"/>
      <protection locked="0"/>
    </xf>
    <xf numFmtId="173" fontId="5" fillId="38" borderId="49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left" shrinkToFit="1"/>
    </xf>
    <xf numFmtId="173" fontId="5" fillId="33" borderId="0" xfId="0" applyNumberFormat="1" applyFont="1" applyFill="1" applyBorder="1" applyAlignment="1" applyProtection="1">
      <alignment horizontal="center"/>
      <protection locked="0"/>
    </xf>
    <xf numFmtId="0" fontId="5" fillId="38" borderId="41" xfId="0" applyNumberFormat="1" applyFont="1" applyFill="1" applyBorder="1" applyAlignment="1">
      <alignment horizontal="center"/>
    </xf>
    <xf numFmtId="0" fontId="5" fillId="38" borderId="24" xfId="0" applyNumberFormat="1" applyFont="1" applyFill="1" applyBorder="1" applyAlignment="1">
      <alignment horizontal="center"/>
    </xf>
    <xf numFmtId="0" fontId="5" fillId="38" borderId="25" xfId="0" applyNumberFormat="1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shrinkToFit="1"/>
    </xf>
    <xf numFmtId="0" fontId="7" fillId="33" borderId="18" xfId="0" applyFont="1" applyFill="1" applyBorder="1" applyAlignment="1">
      <alignment horizontal="center" shrinkToFit="1"/>
    </xf>
    <xf numFmtId="0" fontId="9" fillId="33" borderId="18" xfId="0" applyFont="1" applyFill="1" applyBorder="1" applyAlignment="1">
      <alignment horizontal="center"/>
    </xf>
    <xf numFmtId="174" fontId="5" fillId="38" borderId="18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shrinkToFit="1"/>
      <protection locked="0"/>
    </xf>
    <xf numFmtId="174" fontId="5" fillId="33" borderId="0" xfId="0" applyNumberFormat="1" applyFont="1" applyFill="1" applyBorder="1" applyAlignment="1" applyProtection="1">
      <alignment horizontal="center"/>
      <protection locked="0"/>
    </xf>
    <xf numFmtId="174" fontId="5" fillId="38" borderId="41" xfId="0" applyNumberFormat="1" applyFont="1" applyFill="1" applyBorder="1" applyAlignment="1" applyProtection="1">
      <alignment horizontal="center"/>
      <protection locked="0"/>
    </xf>
    <xf numFmtId="174" fontId="5" fillId="38" borderId="24" xfId="0" applyNumberFormat="1" applyFont="1" applyFill="1" applyBorder="1" applyAlignment="1" applyProtection="1">
      <alignment horizontal="center"/>
      <protection locked="0"/>
    </xf>
    <xf numFmtId="174" fontId="5" fillId="38" borderId="25" xfId="0" applyNumberFormat="1" applyFont="1" applyFill="1" applyBorder="1" applyAlignment="1" applyProtection="1">
      <alignment horizontal="center"/>
      <protection locked="0"/>
    </xf>
    <xf numFmtId="1" fontId="5" fillId="38" borderId="41" xfId="0" applyNumberFormat="1" applyFont="1" applyFill="1" applyBorder="1" applyAlignment="1" applyProtection="1">
      <alignment horizontal="center"/>
      <protection locked="0"/>
    </xf>
    <xf numFmtId="1" fontId="5" fillId="38" borderId="24" xfId="0" applyNumberFormat="1" applyFont="1" applyFill="1" applyBorder="1" applyAlignment="1" applyProtection="1">
      <alignment horizontal="center"/>
      <protection locked="0"/>
    </xf>
    <xf numFmtId="1" fontId="5" fillId="38" borderId="25" xfId="0" applyNumberFormat="1" applyFont="1" applyFill="1" applyBorder="1" applyAlignment="1" applyProtection="1">
      <alignment horizontal="center"/>
      <protection locked="0"/>
    </xf>
    <xf numFmtId="181" fontId="6" fillId="38" borderId="41" xfId="0" applyNumberFormat="1" applyFont="1" applyFill="1" applyBorder="1" applyAlignment="1" applyProtection="1">
      <alignment horizontal="center" shrinkToFit="1"/>
      <protection locked="0"/>
    </xf>
    <xf numFmtId="181" fontId="6" fillId="38" borderId="24" xfId="0" applyNumberFormat="1" applyFont="1" applyFill="1" applyBorder="1" applyAlignment="1" applyProtection="1">
      <alignment horizontal="center" shrinkToFit="1"/>
      <protection locked="0"/>
    </xf>
    <xf numFmtId="181" fontId="6" fillId="38" borderId="25" xfId="0" applyNumberFormat="1" applyFont="1" applyFill="1" applyBorder="1" applyAlignment="1" applyProtection="1">
      <alignment horizontal="center" shrinkToFit="1"/>
      <protection locked="0"/>
    </xf>
    <xf numFmtId="0" fontId="72" fillId="35" borderId="42" xfId="0" applyFont="1" applyFill="1" applyBorder="1" applyAlignment="1">
      <alignment horizontal="center"/>
    </xf>
    <xf numFmtId="0" fontId="72" fillId="35" borderId="26" xfId="0" applyFont="1" applyFill="1" applyBorder="1" applyAlignment="1">
      <alignment horizontal="center"/>
    </xf>
    <xf numFmtId="0" fontId="72" fillId="35" borderId="34" xfId="0" applyFont="1" applyFill="1" applyBorder="1" applyAlignment="1">
      <alignment horizontal="center"/>
    </xf>
    <xf numFmtId="181" fontId="12" fillId="0" borderId="43" xfId="0" applyNumberFormat="1" applyFont="1" applyBorder="1" applyAlignment="1">
      <alignment horizontal="center" wrapText="1"/>
    </xf>
    <xf numFmtId="181" fontId="12" fillId="0" borderId="44" xfId="0" applyNumberFormat="1" applyFont="1" applyBorder="1" applyAlignment="1">
      <alignment horizontal="center" wrapText="1"/>
    </xf>
    <xf numFmtId="0" fontId="1" fillId="42" borderId="41" xfId="0" applyFont="1" applyFill="1" applyBorder="1" applyAlignment="1">
      <alignment horizontal="center"/>
    </xf>
    <xf numFmtId="0" fontId="1" fillId="42" borderId="24" xfId="0" applyFont="1" applyFill="1" applyBorder="1" applyAlignment="1">
      <alignment horizontal="center"/>
    </xf>
    <xf numFmtId="0" fontId="1" fillId="42" borderId="36" xfId="0" applyFont="1" applyFill="1" applyBorder="1" applyAlignment="1">
      <alignment horizontal="center"/>
    </xf>
    <xf numFmtId="0" fontId="1" fillId="43" borderId="41" xfId="0" applyFont="1" applyFill="1" applyBorder="1" applyAlignment="1">
      <alignment horizontal="center"/>
    </xf>
    <xf numFmtId="0" fontId="1" fillId="43" borderId="24" xfId="0" applyFont="1" applyFill="1" applyBorder="1" applyAlignment="1">
      <alignment horizontal="center"/>
    </xf>
    <xf numFmtId="0" fontId="1" fillId="43" borderId="36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14" fontId="19" fillId="35" borderId="42" xfId="0" applyNumberFormat="1" applyFont="1" applyFill="1" applyBorder="1" applyAlignment="1">
      <alignment horizontal="center" wrapText="1"/>
    </xf>
    <xf numFmtId="20" fontId="19" fillId="35" borderId="50" xfId="0" applyNumberFormat="1" applyFont="1" applyFill="1" applyBorder="1" applyAlignment="1">
      <alignment horizontal="center" wrapText="1"/>
    </xf>
    <xf numFmtId="181" fontId="12" fillId="0" borderId="43" xfId="0" applyNumberFormat="1" applyFont="1" applyBorder="1" applyAlignment="1">
      <alignment horizontal="center" wrapText="1"/>
    </xf>
    <xf numFmtId="181" fontId="12" fillId="0" borderId="44" xfId="0" applyNumberFormat="1" applyFont="1" applyBorder="1" applyAlignment="1">
      <alignment horizontal="center" wrapText="1"/>
    </xf>
    <xf numFmtId="20" fontId="12" fillId="0" borderId="43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81" fontId="12" fillId="0" borderId="43" xfId="0" applyNumberFormat="1" applyFont="1" applyBorder="1" applyAlignment="1">
      <alignment horizontal="center" vertical="top"/>
    </xf>
    <xf numFmtId="181" fontId="12" fillId="0" borderId="44" xfId="0" applyNumberFormat="1" applyFont="1" applyBorder="1" applyAlignment="1">
      <alignment horizontal="center" vertical="top"/>
    </xf>
    <xf numFmtId="181" fontId="12" fillId="0" borderId="43" xfId="0" applyNumberFormat="1" applyFont="1" applyBorder="1" applyAlignment="1">
      <alignment horizontal="center" vertical="top"/>
    </xf>
    <xf numFmtId="20" fontId="12" fillId="0" borderId="43" xfId="0" applyNumberFormat="1" applyFont="1" applyFill="1" applyBorder="1" applyAlignment="1">
      <alignment horizontal="center"/>
    </xf>
    <xf numFmtId="20" fontId="12" fillId="0" borderId="44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20" fontId="12" fillId="0" borderId="43" xfId="0" applyNumberFormat="1" applyFont="1" applyBorder="1" applyAlignment="1">
      <alignment horizontal="center" vertical="top"/>
    </xf>
    <xf numFmtId="20" fontId="12" fillId="0" borderId="44" xfId="0" applyNumberFormat="1" applyFont="1" applyBorder="1" applyAlignment="1">
      <alignment horizontal="center" vertical="top"/>
    </xf>
    <xf numFmtId="20" fontId="12" fillId="0" borderId="43" xfId="0" applyNumberFormat="1" applyFont="1" applyBorder="1" applyAlignment="1">
      <alignment horizontal="center" wrapText="1"/>
    </xf>
    <xf numFmtId="20" fontId="12" fillId="0" borderId="44" xfId="0" applyNumberFormat="1" applyFont="1" applyBorder="1" applyAlignment="1">
      <alignment horizontal="center" wrapText="1"/>
    </xf>
    <xf numFmtId="1" fontId="6" fillId="33" borderId="42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1" fontId="6" fillId="33" borderId="41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20" fontId="12" fillId="0" borderId="0" xfId="0" applyNumberFormat="1" applyFont="1" applyBorder="1" applyAlignment="1">
      <alignment horizontal="center" wrapText="1"/>
    </xf>
    <xf numFmtId="0" fontId="19" fillId="44" borderId="41" xfId="0" applyFont="1" applyFill="1" applyBorder="1" applyAlignment="1">
      <alignment horizontal="center"/>
    </xf>
    <xf numFmtId="0" fontId="19" fillId="44" borderId="24" xfId="0" applyFont="1" applyFill="1" applyBorder="1" applyAlignment="1">
      <alignment horizontal="center"/>
    </xf>
    <xf numFmtId="0" fontId="19" fillId="44" borderId="36" xfId="0" applyFont="1" applyFill="1" applyBorder="1" applyAlignment="1">
      <alignment horizontal="center"/>
    </xf>
    <xf numFmtId="14" fontId="6" fillId="33" borderId="42" xfId="0" applyNumberFormat="1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20" fontId="12" fillId="0" borderId="43" xfId="0" applyNumberFormat="1" applyFont="1" applyBorder="1" applyAlignment="1">
      <alignment horizontal="center" vertical="center"/>
    </xf>
    <xf numFmtId="20" fontId="12" fillId="0" borderId="44" xfId="0" applyNumberFormat="1" applyFont="1" applyBorder="1" applyAlignment="1">
      <alignment horizontal="center" vertical="center"/>
    </xf>
    <xf numFmtId="0" fontId="1" fillId="35" borderId="41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9" fillId="45" borderId="41" xfId="0" applyFont="1" applyFill="1" applyBorder="1" applyAlignment="1">
      <alignment horizontal="center"/>
    </xf>
    <xf numFmtId="0" fontId="19" fillId="45" borderId="24" xfId="0" applyFont="1" applyFill="1" applyBorder="1" applyAlignment="1">
      <alignment horizontal="center"/>
    </xf>
    <xf numFmtId="0" fontId="19" fillId="45" borderId="36" xfId="0" applyFont="1" applyFill="1" applyBorder="1" applyAlignment="1">
      <alignment horizontal="center"/>
    </xf>
    <xf numFmtId="0" fontId="19" fillId="46" borderId="41" xfId="0" applyFont="1" applyFill="1" applyBorder="1" applyAlignment="1">
      <alignment horizontal="center"/>
    </xf>
    <xf numFmtId="0" fontId="19" fillId="46" borderId="24" xfId="0" applyFont="1" applyFill="1" applyBorder="1" applyAlignment="1">
      <alignment horizontal="center"/>
    </xf>
    <xf numFmtId="0" fontId="19" fillId="46" borderId="36" xfId="0" applyFont="1" applyFill="1" applyBorder="1" applyAlignment="1">
      <alignment horizontal="center"/>
    </xf>
    <xf numFmtId="0" fontId="27" fillId="33" borderId="41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27" fillId="33" borderId="36" xfId="0" applyFont="1" applyFill="1" applyBorder="1" applyAlignment="1">
      <alignment horizontal="left"/>
    </xf>
    <xf numFmtId="0" fontId="19" fillId="47" borderId="41" xfId="0" applyFont="1" applyFill="1" applyBorder="1" applyAlignment="1">
      <alignment horizontal="center"/>
    </xf>
    <xf numFmtId="0" fontId="19" fillId="47" borderId="24" xfId="0" applyFont="1" applyFill="1" applyBorder="1" applyAlignment="1">
      <alignment horizontal="center"/>
    </xf>
    <xf numFmtId="0" fontId="19" fillId="47" borderId="36" xfId="0" applyFont="1" applyFill="1" applyBorder="1" applyAlignment="1">
      <alignment horizontal="center"/>
    </xf>
    <xf numFmtId="0" fontId="19" fillId="48" borderId="41" xfId="0" applyFont="1" applyFill="1" applyBorder="1" applyAlignment="1">
      <alignment horizontal="center"/>
    </xf>
    <xf numFmtId="0" fontId="19" fillId="48" borderId="24" xfId="0" applyFont="1" applyFill="1" applyBorder="1" applyAlignment="1">
      <alignment horizontal="center"/>
    </xf>
    <xf numFmtId="0" fontId="19" fillId="48" borderId="36" xfId="0" applyFont="1" applyFill="1" applyBorder="1" applyAlignment="1">
      <alignment horizontal="center"/>
    </xf>
    <xf numFmtId="14" fontId="19" fillId="0" borderId="43" xfId="0" applyNumberFormat="1" applyFont="1" applyFill="1" applyBorder="1" applyAlignment="1">
      <alignment horizontal="center" wrapText="1"/>
    </xf>
    <xf numFmtId="20" fontId="19" fillId="0" borderId="44" xfId="0" applyNumberFormat="1" applyFont="1" applyFill="1" applyBorder="1" applyAlignment="1">
      <alignment horizontal="center" wrapText="1"/>
    </xf>
    <xf numFmtId="181" fontId="12" fillId="0" borderId="44" xfId="0" applyNumberFormat="1" applyFont="1" applyBorder="1" applyAlignment="1">
      <alignment horizontal="center" vertical="top"/>
    </xf>
    <xf numFmtId="0" fontId="0" fillId="0" borderId="41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13" fillId="0" borderId="35" xfId="57" applyFont="1" applyBorder="1" applyAlignment="1" quotePrefix="1">
      <alignment horizontal="left" wrapText="1"/>
      <protection/>
    </xf>
    <xf numFmtId="0" fontId="13" fillId="0" borderId="24" xfId="57" applyBorder="1" applyAlignment="1">
      <alignment horizontal="left" wrapText="1"/>
      <protection/>
    </xf>
    <xf numFmtId="0" fontId="13" fillId="0" borderId="36" xfId="57" applyBorder="1" applyAlignment="1">
      <alignment horizontal="left" wrapText="1"/>
      <protection/>
    </xf>
    <xf numFmtId="0" fontId="17" fillId="0" borderId="10" xfId="57" applyFont="1" applyBorder="1" applyAlignment="1">
      <alignment horizontal="right"/>
      <protection/>
    </xf>
    <xf numFmtId="0" fontId="13" fillId="0" borderId="0" xfId="57" applyBorder="1" applyAlignment="1">
      <alignment horizontal="right"/>
      <protection/>
    </xf>
    <xf numFmtId="0" fontId="17" fillId="0" borderId="0" xfId="57" applyFont="1" applyBorder="1" applyAlignment="1">
      <alignment horizontal="right"/>
      <protection/>
    </xf>
    <xf numFmtId="1" fontId="13" fillId="0" borderId="35" xfId="57" applyNumberFormat="1" applyFont="1" applyBorder="1" applyAlignment="1">
      <alignment horizontal="left" wrapText="1"/>
      <protection/>
    </xf>
    <xf numFmtId="0" fontId="13" fillId="0" borderId="35" xfId="57" applyBorder="1" applyAlignment="1">
      <alignment horizontal="left" wrapText="1"/>
      <protection/>
    </xf>
    <xf numFmtId="0" fontId="13" fillId="0" borderId="41" xfId="57" applyFont="1" applyBorder="1" applyAlignment="1">
      <alignment horizontal="center" wrapText="1"/>
      <protection/>
    </xf>
    <xf numFmtId="0" fontId="13" fillId="0" borderId="36" xfId="57" applyBorder="1" applyAlignment="1">
      <alignment horizontal="center" wrapText="1"/>
      <protection/>
    </xf>
    <xf numFmtId="0" fontId="13" fillId="0" borderId="35" xfId="57" applyFont="1" applyBorder="1" applyAlignment="1">
      <alignment horizontal="left" wrapText="1"/>
      <protection/>
    </xf>
    <xf numFmtId="0" fontId="14" fillId="0" borderId="12" xfId="57" applyFont="1" applyBorder="1" applyAlignment="1">
      <alignment horizontal="center" vertical="center"/>
      <protection/>
    </xf>
    <xf numFmtId="0" fontId="13" fillId="0" borderId="13" xfId="57" applyBorder="1" applyAlignment="1">
      <alignment horizontal="center" vertical="center"/>
      <protection/>
    </xf>
    <xf numFmtId="0" fontId="13" fillId="0" borderId="14" xfId="57" applyBorder="1" applyAlignment="1">
      <alignment horizontal="center" vertical="center"/>
      <protection/>
    </xf>
    <xf numFmtId="0" fontId="15" fillId="0" borderId="10" xfId="57" applyFont="1" applyBorder="1" applyAlignment="1">
      <alignment horizontal="center" vertical="center"/>
      <protection/>
    </xf>
    <xf numFmtId="0" fontId="13" fillId="0" borderId="0" xfId="57" applyBorder="1" applyAlignment="1">
      <alignment horizontal="center" vertical="center"/>
      <protection/>
    </xf>
    <xf numFmtId="0" fontId="13" fillId="0" borderId="11" xfId="57" applyBorder="1" applyAlignment="1">
      <alignment horizontal="center" vertical="center"/>
      <protection/>
    </xf>
    <xf numFmtId="0" fontId="16" fillId="0" borderId="0" xfId="57" applyFont="1" applyBorder="1" applyAlignment="1">
      <alignment horizontal="center" vertical="center"/>
      <protection/>
    </xf>
    <xf numFmtId="0" fontId="17" fillId="0" borderId="10" xfId="57" applyFont="1" applyBorder="1" applyAlignment="1">
      <alignment horizontal="right" vertical="center"/>
      <protection/>
    </xf>
    <xf numFmtId="0" fontId="17" fillId="0" borderId="0" xfId="57" applyFont="1" applyBorder="1" applyAlignment="1">
      <alignment horizontal="right" vertical="center"/>
      <protection/>
    </xf>
    <xf numFmtId="0" fontId="13" fillId="0" borderId="0" xfId="57" applyBorder="1" applyAlignment="1">
      <alignment horizontal="right" vertical="center"/>
      <protection/>
    </xf>
    <xf numFmtId="0" fontId="16" fillId="0" borderId="0" xfId="57" applyFont="1" applyBorder="1" applyAlignment="1">
      <alignment horizontal="right" vertical="center"/>
      <protection/>
    </xf>
    <xf numFmtId="180" fontId="13" fillId="0" borderId="33" xfId="57" applyNumberFormat="1" applyBorder="1" applyAlignment="1">
      <alignment horizontal="center" wrapText="1"/>
      <protection/>
    </xf>
    <xf numFmtId="180" fontId="13" fillId="0" borderId="26" xfId="57" applyNumberFormat="1" applyBorder="1" applyAlignment="1">
      <alignment horizontal="center" wrapText="1"/>
      <protection/>
    </xf>
    <xf numFmtId="180" fontId="13" fillId="0" borderId="34" xfId="57" applyNumberFormat="1" applyBorder="1" applyAlignment="1">
      <alignment horizontal="center" wrapText="1"/>
      <protection/>
    </xf>
    <xf numFmtId="1" fontId="13" fillId="0" borderId="35" xfId="57" applyNumberFormat="1" applyFont="1" applyBorder="1" applyAlignment="1">
      <alignment horizontal="left" wrapText="1"/>
      <protection/>
    </xf>
    <xf numFmtId="0" fontId="13" fillId="0" borderId="35" xfId="57" applyBorder="1" applyAlignment="1">
      <alignment horizontal="center" wrapText="1"/>
      <protection/>
    </xf>
    <xf numFmtId="0" fontId="13" fillId="0" borderId="24" xfId="57" applyBorder="1" applyAlignment="1">
      <alignment horizontal="center" wrapText="1"/>
      <protection/>
    </xf>
    <xf numFmtId="0" fontId="13" fillId="0" borderId="41" xfId="57" applyBorder="1" applyAlignment="1">
      <alignment horizontal="center" wrapText="1"/>
      <protection/>
    </xf>
    <xf numFmtId="1" fontId="13" fillId="0" borderId="35" xfId="57" applyNumberFormat="1" applyBorder="1" applyAlignment="1">
      <alignment horizontal="left" wrapText="1"/>
      <protection/>
    </xf>
    <xf numFmtId="2" fontId="13" fillId="0" borderId="35" xfId="57" applyNumberFormat="1" applyBorder="1" applyAlignment="1">
      <alignment horizontal="left" wrapText="1"/>
      <protection/>
    </xf>
    <xf numFmtId="3" fontId="13" fillId="0" borderId="30" xfId="57" applyNumberFormat="1" applyBorder="1" applyAlignment="1">
      <alignment horizontal="left" wrapText="1"/>
      <protection/>
    </xf>
    <xf numFmtId="0" fontId="13" fillId="0" borderId="31" xfId="57" applyBorder="1" applyAlignment="1">
      <alignment horizontal="left" wrapText="1"/>
      <protection/>
    </xf>
    <xf numFmtId="0" fontId="13" fillId="0" borderId="32" xfId="57" applyBorder="1" applyAlignment="1">
      <alignment horizontal="left" wrapText="1"/>
      <protection/>
    </xf>
    <xf numFmtId="0" fontId="13" fillId="0" borderId="10" xfId="57" applyFont="1" applyBorder="1" applyAlignment="1">
      <alignment horizontal="left" wrapText="1"/>
      <protection/>
    </xf>
    <xf numFmtId="0" fontId="13" fillId="0" borderId="0" xfId="57" applyBorder="1" applyAlignment="1">
      <alignment horizontal="left" wrapText="1"/>
      <protection/>
    </xf>
    <xf numFmtId="0" fontId="13" fillId="0" borderId="11" xfId="57" applyBorder="1" applyAlignment="1">
      <alignment horizontal="left" wrapText="1"/>
      <protection/>
    </xf>
    <xf numFmtId="176" fontId="13" fillId="0" borderId="35" xfId="57" applyNumberFormat="1" applyBorder="1" applyAlignment="1">
      <alignment horizontal="center" wrapText="1"/>
      <protection/>
    </xf>
    <xf numFmtId="176" fontId="13" fillId="0" borderId="24" xfId="57" applyNumberFormat="1" applyBorder="1" applyAlignment="1">
      <alignment horizontal="center" wrapText="1"/>
      <protection/>
    </xf>
    <xf numFmtId="176" fontId="13" fillId="0" borderId="55" xfId="57" applyNumberFormat="1" applyBorder="1" applyAlignment="1">
      <alignment horizontal="center" wrapText="1"/>
      <protection/>
    </xf>
    <xf numFmtId="176" fontId="13" fillId="0" borderId="56" xfId="57" applyNumberFormat="1" applyBorder="1" applyAlignment="1">
      <alignment horizontal="center" wrapText="1"/>
      <protection/>
    </xf>
    <xf numFmtId="181" fontId="13" fillId="0" borderId="24" xfId="57" applyNumberFormat="1" applyBorder="1" applyAlignment="1">
      <alignment horizontal="center" wrapText="1"/>
      <protection/>
    </xf>
    <xf numFmtId="181" fontId="13" fillId="0" borderId="36" xfId="57" applyNumberFormat="1" applyBorder="1" applyAlignment="1">
      <alignment horizontal="center" wrapText="1"/>
      <protection/>
    </xf>
    <xf numFmtId="181" fontId="13" fillId="0" borderId="56" xfId="57" applyNumberFormat="1" applyBorder="1" applyAlignment="1">
      <alignment horizontal="center" wrapText="1"/>
      <protection/>
    </xf>
    <xf numFmtId="181" fontId="13" fillId="0" borderId="57" xfId="57" applyNumberFormat="1" applyBorder="1" applyAlignment="1">
      <alignment horizontal="center" wrapText="1"/>
      <protection/>
    </xf>
    <xf numFmtId="0" fontId="13" fillId="0" borderId="15" xfId="57" applyBorder="1" applyAlignment="1">
      <alignment horizontal="left"/>
      <protection/>
    </xf>
    <xf numFmtId="0" fontId="13" fillId="0" borderId="16" xfId="57" applyBorder="1" applyAlignment="1">
      <alignment horizontal="left"/>
      <protection/>
    </xf>
    <xf numFmtId="0" fontId="13" fillId="0" borderId="17" xfId="57" applyBorder="1" applyAlignment="1">
      <alignment horizontal="left"/>
      <protection/>
    </xf>
    <xf numFmtId="0" fontId="13" fillId="0" borderId="10" xfId="57" applyBorder="1" applyAlignment="1">
      <alignment horizontal="left"/>
      <protection/>
    </xf>
    <xf numFmtId="0" fontId="13" fillId="0" borderId="0" xfId="57" applyBorder="1" applyAlignment="1">
      <alignment horizontal="left"/>
      <protection/>
    </xf>
    <xf numFmtId="0" fontId="13" fillId="0" borderId="11" xfId="57" applyBorder="1" applyAlignment="1">
      <alignment horizontal="left"/>
      <protection/>
    </xf>
    <xf numFmtId="0" fontId="17" fillId="0" borderId="10" xfId="57" applyFont="1" applyBorder="1" applyAlignment="1">
      <alignment/>
      <protection/>
    </xf>
    <xf numFmtId="0" fontId="13" fillId="0" borderId="0" xfId="57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CT_Final_package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26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97"/>
  <sheetViews>
    <sheetView tabSelected="1" showOutlineSymbols="0" view="pageBreakPreview" zoomScale="85" zoomScaleSheetLayoutView="85" zoomScalePageLayoutView="0" workbookViewId="0" topLeftCell="A1">
      <selection activeCell="O15" sqref="O15"/>
    </sheetView>
  </sheetViews>
  <sheetFormatPr defaultColWidth="9.59765625" defaultRowHeight="12.75"/>
  <cols>
    <col min="1" max="1" width="1" style="0" customWidth="1"/>
    <col min="2" max="2" width="11" style="0" customWidth="1"/>
    <col min="3" max="3" width="9.3984375" style="0" customWidth="1"/>
    <col min="4" max="4" width="10.19921875" style="0" customWidth="1"/>
    <col min="5" max="5" width="5.59765625" style="0" customWidth="1"/>
    <col min="6" max="6" width="12" style="0" customWidth="1"/>
    <col min="7" max="7" width="3.796875" style="0" customWidth="1"/>
    <col min="8" max="8" width="13" style="0" bestFit="1" customWidth="1"/>
    <col min="9" max="9" width="12.19921875" style="0" customWidth="1"/>
    <col min="10" max="10" width="11.19921875" style="0" customWidth="1"/>
    <col min="11" max="11" width="3" style="0" customWidth="1"/>
    <col min="13" max="13" width="5.796875" style="0" customWidth="1"/>
    <col min="14" max="14" width="4.19921875" style="0" customWidth="1"/>
    <col min="15" max="15" width="7" style="0" customWidth="1"/>
    <col min="16" max="16" width="9.19921875" style="0" customWidth="1"/>
    <col min="17" max="17" width="4.19921875" style="0" customWidth="1"/>
    <col min="18" max="18" width="8.3984375" style="0" customWidth="1"/>
    <col min="19" max="19" width="10.19921875" style="0" customWidth="1"/>
    <col min="24" max="24" width="1" style="0" customWidth="1"/>
  </cols>
  <sheetData>
    <row r="1" ht="3.75" customHeight="1" thickBot="1"/>
    <row r="2" spans="2:23" ht="27.75" thickBot="1">
      <c r="B2" s="278" t="s">
        <v>237</v>
      </c>
      <c r="C2" s="279"/>
      <c r="D2" s="279"/>
      <c r="E2" s="279"/>
      <c r="F2" s="279"/>
      <c r="G2" s="279"/>
      <c r="H2" s="279"/>
      <c r="I2" s="279"/>
      <c r="J2" s="214"/>
      <c r="K2" s="214"/>
      <c r="L2" s="282" t="str">
        <f>C11</f>
        <v>Northeast Natural Resources LLC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4"/>
    </row>
    <row r="3" spans="2:23" ht="27.75" thickBot="1">
      <c r="B3" s="280"/>
      <c r="C3" s="281"/>
      <c r="D3" s="281"/>
      <c r="E3" s="281"/>
      <c r="F3" s="281"/>
      <c r="G3" s="281"/>
      <c r="H3" s="281"/>
      <c r="I3" s="281"/>
      <c r="J3" s="212"/>
      <c r="K3" s="213"/>
      <c r="L3" s="285" t="str">
        <f>C12</f>
        <v>MIP 5H and 3H</v>
      </c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7"/>
    </row>
    <row r="4" spans="2:23" ht="4.5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</row>
    <row r="5" spans="2:23" ht="12.75">
      <c r="B5" s="241" t="s">
        <v>0</v>
      </c>
      <c r="C5" s="242"/>
      <c r="D5" s="248" t="s">
        <v>675</v>
      </c>
      <c r="E5" s="249"/>
      <c r="F5" s="250"/>
      <c r="G5" s="91"/>
      <c r="H5" s="189" t="s">
        <v>2</v>
      </c>
      <c r="I5" s="191"/>
      <c r="J5" s="245" t="s">
        <v>253</v>
      </c>
      <c r="K5" s="246"/>
      <c r="L5" s="247"/>
      <c r="M5" s="203"/>
      <c r="N5" s="256" t="s">
        <v>204</v>
      </c>
      <c r="O5" s="257"/>
      <c r="P5" s="245" t="s">
        <v>255</v>
      </c>
      <c r="Q5" s="251"/>
      <c r="R5" s="252"/>
      <c r="S5" s="5"/>
      <c r="T5" s="262" t="s">
        <v>196</v>
      </c>
      <c r="U5" s="257"/>
      <c r="V5" s="243">
        <v>42304</v>
      </c>
      <c r="W5" s="244"/>
    </row>
    <row r="6" spans="2:23" ht="12.75">
      <c r="B6" s="241" t="s">
        <v>3</v>
      </c>
      <c r="C6" s="242"/>
      <c r="D6" s="248" t="s">
        <v>250</v>
      </c>
      <c r="E6" s="249"/>
      <c r="F6" s="250"/>
      <c r="G6" s="91"/>
      <c r="H6" s="189" t="s">
        <v>4</v>
      </c>
      <c r="I6" s="191"/>
      <c r="J6" s="245" t="s">
        <v>254</v>
      </c>
      <c r="K6" s="246"/>
      <c r="L6" s="247"/>
      <c r="M6" s="203"/>
      <c r="N6" s="256" t="s">
        <v>205</v>
      </c>
      <c r="O6" s="257" t="s">
        <v>205</v>
      </c>
      <c r="P6" s="245" t="s">
        <v>268</v>
      </c>
      <c r="Q6" s="251"/>
      <c r="R6" s="252"/>
      <c r="S6" s="5"/>
      <c r="T6" s="91"/>
      <c r="U6" s="91"/>
      <c r="V6" s="91"/>
      <c r="W6" s="92"/>
    </row>
    <row r="7" spans="2:23" ht="12" customHeight="1">
      <c r="B7" s="241" t="s">
        <v>227</v>
      </c>
      <c r="C7" s="242"/>
      <c r="D7" s="248" t="s">
        <v>251</v>
      </c>
      <c r="E7" s="249"/>
      <c r="F7" s="250"/>
      <c r="G7" s="91"/>
      <c r="H7" s="189" t="s">
        <v>6</v>
      </c>
      <c r="I7" s="191"/>
      <c r="J7" s="245">
        <v>303</v>
      </c>
      <c r="K7" s="246"/>
      <c r="L7" s="247"/>
      <c r="M7" s="203"/>
      <c r="N7" s="256" t="s">
        <v>97</v>
      </c>
      <c r="O7" s="257"/>
      <c r="P7" s="245">
        <v>60</v>
      </c>
      <c r="Q7" s="251"/>
      <c r="R7" s="252"/>
      <c r="S7" s="91"/>
      <c r="T7" s="206"/>
      <c r="U7" s="206"/>
      <c r="V7" s="206"/>
      <c r="W7" s="207"/>
    </row>
    <row r="8" spans="2:23" ht="12" customHeight="1">
      <c r="B8" s="241" t="s">
        <v>5</v>
      </c>
      <c r="C8" s="242"/>
      <c r="D8" s="248" t="s">
        <v>252</v>
      </c>
      <c r="E8" s="249"/>
      <c r="F8" s="250"/>
      <c r="G8" s="91"/>
      <c r="H8" s="93"/>
      <c r="I8" s="93"/>
      <c r="J8" s="93"/>
      <c r="K8" s="7"/>
      <c r="L8" s="5"/>
      <c r="M8" s="5"/>
      <c r="N8" s="91"/>
      <c r="O8" s="9"/>
      <c r="P8" s="5"/>
      <c r="Q8" s="5"/>
      <c r="R8" s="5"/>
      <c r="S8" s="253" t="s">
        <v>192</v>
      </c>
      <c r="T8" s="277"/>
      <c r="U8" s="277"/>
      <c r="V8" s="277"/>
      <c r="W8" s="207"/>
    </row>
    <row r="9" spans="2:23" ht="12" customHeight="1">
      <c r="B9" s="6"/>
      <c r="C9" s="7"/>
      <c r="D9" s="8"/>
      <c r="E9" s="8"/>
      <c r="F9" s="8"/>
      <c r="G9" s="91"/>
      <c r="H9" s="93"/>
      <c r="I9" s="93"/>
      <c r="J9" s="93"/>
      <c r="K9" s="7"/>
      <c r="L9" s="5"/>
      <c r="M9" s="5"/>
      <c r="N9" s="91"/>
      <c r="O9" s="9"/>
      <c r="P9" s="5"/>
      <c r="Q9" s="5"/>
      <c r="R9" s="5"/>
      <c r="S9" s="262" t="s">
        <v>256</v>
      </c>
      <c r="T9" s="263"/>
      <c r="U9" s="245">
        <v>2014</v>
      </c>
      <c r="V9" s="252"/>
      <c r="W9" s="207"/>
    </row>
    <row r="10" spans="2:23" ht="12" customHeight="1">
      <c r="B10" s="94"/>
      <c r="C10" s="253" t="s">
        <v>198</v>
      </c>
      <c r="D10" s="253"/>
      <c r="E10" s="253"/>
      <c r="F10" s="91"/>
      <c r="G10" s="91"/>
      <c r="H10" s="254" t="s">
        <v>193</v>
      </c>
      <c r="I10" s="254"/>
      <c r="J10" s="255"/>
      <c r="K10" s="9"/>
      <c r="L10" s="188"/>
      <c r="M10" s="253" t="s">
        <v>210</v>
      </c>
      <c r="N10" s="277"/>
      <c r="O10" s="277"/>
      <c r="P10" s="277"/>
      <c r="Q10" s="9"/>
      <c r="R10" s="9"/>
      <c r="S10" s="262" t="s">
        <v>257</v>
      </c>
      <c r="T10" s="263"/>
      <c r="U10" s="245" t="s">
        <v>258</v>
      </c>
      <c r="V10" s="252"/>
      <c r="W10" s="26"/>
    </row>
    <row r="11" spans="2:23" ht="12" customHeight="1">
      <c r="B11" s="95" t="s">
        <v>7</v>
      </c>
      <c r="C11" s="238" t="s">
        <v>260</v>
      </c>
      <c r="D11" s="239"/>
      <c r="E11" s="239"/>
      <c r="F11" s="240"/>
      <c r="G11" s="4"/>
      <c r="H11" s="89" t="s">
        <v>108</v>
      </c>
      <c r="I11" s="264">
        <v>42303.416666666664</v>
      </c>
      <c r="J11" s="264"/>
      <c r="K11" s="24"/>
      <c r="L11" s="188"/>
      <c r="M11" s="291" t="s">
        <v>61</v>
      </c>
      <c r="N11" s="260"/>
      <c r="O11" s="270"/>
      <c r="P11" s="271"/>
      <c r="Q11" s="24"/>
      <c r="R11" s="24"/>
      <c r="S11" s="262" t="s">
        <v>191</v>
      </c>
      <c r="T11" s="263"/>
      <c r="U11" s="245" t="s">
        <v>259</v>
      </c>
      <c r="V11" s="252"/>
      <c r="W11" s="26"/>
    </row>
    <row r="12" spans="2:23" ht="12" customHeight="1">
      <c r="B12" s="95" t="s">
        <v>24</v>
      </c>
      <c r="C12" s="238" t="s">
        <v>261</v>
      </c>
      <c r="D12" s="239"/>
      <c r="E12" s="239"/>
      <c r="F12" s="240"/>
      <c r="G12" s="4"/>
      <c r="H12" s="96" t="s">
        <v>132</v>
      </c>
      <c r="I12" s="264">
        <v>42304.5</v>
      </c>
      <c r="J12" s="264"/>
      <c r="K12" s="20"/>
      <c r="L12" s="188"/>
      <c r="M12" s="291" t="s">
        <v>120</v>
      </c>
      <c r="N12" s="260"/>
      <c r="O12" s="270"/>
      <c r="P12" s="271"/>
      <c r="Q12" s="20"/>
      <c r="R12" s="23"/>
      <c r="S12" s="262" t="s">
        <v>206</v>
      </c>
      <c r="T12" s="263"/>
      <c r="U12" s="245">
        <v>0.5</v>
      </c>
      <c r="V12" s="252"/>
      <c r="W12" s="26"/>
    </row>
    <row r="13" spans="2:23" ht="12" customHeight="1">
      <c r="B13" s="95" t="s">
        <v>9</v>
      </c>
      <c r="C13" s="238" t="s">
        <v>262</v>
      </c>
      <c r="D13" s="239"/>
      <c r="E13" s="239"/>
      <c r="F13" s="240"/>
      <c r="G13" s="4"/>
      <c r="H13" s="89" t="s">
        <v>133</v>
      </c>
      <c r="I13" s="264">
        <v>42324.5</v>
      </c>
      <c r="J13" s="264"/>
      <c r="K13" s="20"/>
      <c r="L13" s="188"/>
      <c r="M13" s="291" t="s">
        <v>121</v>
      </c>
      <c r="N13" s="260"/>
      <c r="O13" s="272"/>
      <c r="P13" s="273"/>
      <c r="Q13" s="20"/>
      <c r="R13" s="23"/>
      <c r="S13" s="254"/>
      <c r="T13" s="258"/>
      <c r="U13" s="258"/>
      <c r="V13" s="258"/>
      <c r="W13" s="26"/>
    </row>
    <row r="14" spans="2:23" ht="12" customHeight="1">
      <c r="B14" s="95" t="s">
        <v>10</v>
      </c>
      <c r="C14" s="238" t="s">
        <v>262</v>
      </c>
      <c r="D14" s="239"/>
      <c r="E14" s="239"/>
      <c r="F14" s="240"/>
      <c r="G14" s="4"/>
      <c r="H14" s="96" t="s">
        <v>110</v>
      </c>
      <c r="I14" s="264">
        <v>42324.5</v>
      </c>
      <c r="J14" s="264"/>
      <c r="K14" s="20"/>
      <c r="L14" s="188"/>
      <c r="M14" s="291" t="s">
        <v>122</v>
      </c>
      <c r="N14" s="260"/>
      <c r="O14" s="270">
        <v>410400</v>
      </c>
      <c r="P14" s="271"/>
      <c r="Q14" s="20"/>
      <c r="R14" s="23"/>
      <c r="S14" s="253" t="s">
        <v>226</v>
      </c>
      <c r="T14" s="261"/>
      <c r="U14" s="261"/>
      <c r="V14" s="261"/>
      <c r="W14" s="26"/>
    </row>
    <row r="15" spans="2:23" ht="12" customHeight="1">
      <c r="B15" s="95" t="s">
        <v>11</v>
      </c>
      <c r="C15" s="238" t="s">
        <v>263</v>
      </c>
      <c r="D15" s="239"/>
      <c r="E15" s="239"/>
      <c r="F15" s="240"/>
      <c r="G15" s="4"/>
      <c r="H15" s="89" t="s">
        <v>112</v>
      </c>
      <c r="I15" s="310">
        <f>I13-I12</f>
        <v>20</v>
      </c>
      <c r="J15" s="310"/>
      <c r="K15" s="20"/>
      <c r="L15" s="188"/>
      <c r="M15" s="188"/>
      <c r="N15" s="188"/>
      <c r="O15" s="188"/>
      <c r="P15" s="5"/>
      <c r="Q15" s="20"/>
      <c r="R15" s="23"/>
      <c r="S15" s="259" t="s">
        <v>224</v>
      </c>
      <c r="T15" s="260"/>
      <c r="U15" s="245" t="s">
        <v>225</v>
      </c>
      <c r="V15" s="247"/>
      <c r="W15" s="26"/>
    </row>
    <row r="16" spans="2:23" ht="12" customHeight="1">
      <c r="B16" s="100"/>
      <c r="C16" s="91"/>
      <c r="D16" s="202"/>
      <c r="E16" s="21"/>
      <c r="F16" s="11"/>
      <c r="G16" s="4"/>
      <c r="H16" s="89" t="s">
        <v>194</v>
      </c>
      <c r="I16" s="310">
        <f>I14-I11</f>
        <v>21.08333333333576</v>
      </c>
      <c r="J16" s="310"/>
      <c r="K16" s="91"/>
      <c r="L16" s="188"/>
      <c r="M16" s="291" t="s">
        <v>211</v>
      </c>
      <c r="N16" s="260"/>
      <c r="O16" s="317">
        <f>Q16*O14</f>
        <v>246240</v>
      </c>
      <c r="P16" s="318"/>
      <c r="Q16" s="204">
        <v>0.6</v>
      </c>
      <c r="R16" s="91"/>
      <c r="S16" s="259" t="s">
        <v>207</v>
      </c>
      <c r="T16" s="260"/>
      <c r="U16" s="245">
        <v>12</v>
      </c>
      <c r="V16" s="247"/>
      <c r="W16" s="92"/>
    </row>
    <row r="17" spans="2:23" ht="12" customHeight="1">
      <c r="B17" s="94"/>
      <c r="C17" s="91"/>
      <c r="D17" s="202"/>
      <c r="E17" s="21"/>
      <c r="F17" s="11"/>
      <c r="G17" s="12" t="s">
        <v>1</v>
      </c>
      <c r="H17" s="206"/>
      <c r="I17" s="206"/>
      <c r="J17" s="206"/>
      <c r="K17" s="13"/>
      <c r="L17" s="188"/>
      <c r="M17" s="291" t="s">
        <v>212</v>
      </c>
      <c r="N17" s="260"/>
      <c r="O17" s="317">
        <f>Q17*O14</f>
        <v>123120</v>
      </c>
      <c r="P17" s="318"/>
      <c r="Q17" s="205">
        <v>0.3</v>
      </c>
      <c r="R17" s="13"/>
      <c r="S17" s="259" t="s">
        <v>214</v>
      </c>
      <c r="T17" s="260"/>
      <c r="U17" s="245">
        <v>100</v>
      </c>
      <c r="V17" s="247"/>
      <c r="W17" s="92"/>
    </row>
    <row r="18" spans="2:23" ht="12" customHeight="1">
      <c r="B18" s="94"/>
      <c r="C18" s="91"/>
      <c r="D18" s="202"/>
      <c r="E18" s="21"/>
      <c r="F18" s="91"/>
      <c r="G18" s="202"/>
      <c r="H18" s="21"/>
      <c r="I18" s="91"/>
      <c r="J18" s="206"/>
      <c r="K18" s="13"/>
      <c r="L18" s="188"/>
      <c r="M18" s="291" t="s">
        <v>213</v>
      </c>
      <c r="N18" s="260"/>
      <c r="O18" s="317">
        <f>Q18*O14</f>
        <v>41040</v>
      </c>
      <c r="P18" s="318"/>
      <c r="Q18" s="205">
        <v>0.1</v>
      </c>
      <c r="R18" s="13"/>
      <c r="S18" s="259" t="s">
        <v>184</v>
      </c>
      <c r="T18" s="260"/>
      <c r="U18" s="245">
        <v>6040</v>
      </c>
      <c r="V18" s="247"/>
      <c r="W18" s="92"/>
    </row>
    <row r="19" spans="2:23" ht="12" customHeight="1">
      <c r="B19" s="274" t="s">
        <v>197</v>
      </c>
      <c r="C19" s="275"/>
      <c r="D19" s="275"/>
      <c r="E19" s="275"/>
      <c r="F19" s="91"/>
      <c r="G19" s="253" t="s">
        <v>223</v>
      </c>
      <c r="H19" s="275"/>
      <c r="I19" s="275"/>
      <c r="J19" s="275"/>
      <c r="K19" s="91"/>
      <c r="L19" s="188"/>
      <c r="M19" s="188"/>
      <c r="N19" s="188"/>
      <c r="O19" s="188"/>
      <c r="P19" s="13"/>
      <c r="Q19" s="13"/>
      <c r="R19" s="13"/>
      <c r="S19" s="259" t="s">
        <v>183</v>
      </c>
      <c r="T19" s="260"/>
      <c r="U19" s="245">
        <v>7140</v>
      </c>
      <c r="V19" s="247"/>
      <c r="W19" s="92"/>
    </row>
    <row r="20" spans="2:23" ht="12" customHeight="1">
      <c r="B20" s="192" t="s">
        <v>19</v>
      </c>
      <c r="C20" s="307" t="s">
        <v>264</v>
      </c>
      <c r="D20" s="308"/>
      <c r="E20" s="309"/>
      <c r="F20" s="200"/>
      <c r="G20" s="265" t="s">
        <v>20</v>
      </c>
      <c r="H20" s="266"/>
      <c r="I20" s="267">
        <v>39.60887578</v>
      </c>
      <c r="J20" s="268"/>
      <c r="K20" s="269"/>
      <c r="L20" s="188"/>
      <c r="M20" s="188"/>
      <c r="N20" s="188"/>
      <c r="O20" s="188"/>
      <c r="P20" s="188"/>
      <c r="Q20" s="188"/>
      <c r="R20" s="13"/>
      <c r="S20" s="91"/>
      <c r="T20" s="91"/>
      <c r="U20" s="91"/>
      <c r="V20" s="91"/>
      <c r="W20" s="92"/>
    </row>
    <row r="21" spans="2:23" ht="12" customHeight="1">
      <c r="B21" s="192" t="s">
        <v>107</v>
      </c>
      <c r="C21" s="190"/>
      <c r="D21" s="208" t="s">
        <v>222</v>
      </c>
      <c r="E21" s="90" t="s">
        <v>106</v>
      </c>
      <c r="F21" s="91"/>
      <c r="G21" s="265" t="s">
        <v>21</v>
      </c>
      <c r="H21" s="266"/>
      <c r="I21" s="267">
        <v>-79.97992048</v>
      </c>
      <c r="J21" s="268"/>
      <c r="K21" s="269"/>
      <c r="L21" s="188"/>
      <c r="M21" s="188"/>
      <c r="N21" s="188"/>
      <c r="O21" s="188"/>
      <c r="P21" s="188"/>
      <c r="Q21" s="188"/>
      <c r="R21" s="13"/>
      <c r="S21" s="313" t="s">
        <v>200</v>
      </c>
      <c r="T21" s="275"/>
      <c r="U21" s="275"/>
      <c r="V21" s="275"/>
      <c r="W21" s="92"/>
    </row>
    <row r="22" spans="2:23" ht="12" customHeight="1">
      <c r="B22" s="192" t="s">
        <v>17</v>
      </c>
      <c r="C22" s="190"/>
      <c r="D22" s="209">
        <v>1088</v>
      </c>
      <c r="E22" s="90" t="s">
        <v>106</v>
      </c>
      <c r="F22" s="91"/>
      <c r="G22" s="265" t="s">
        <v>23</v>
      </c>
      <c r="H22" s="266"/>
      <c r="I22" s="267">
        <v>1833288.7</v>
      </c>
      <c r="J22" s="268"/>
      <c r="K22" s="269"/>
      <c r="L22" s="195"/>
      <c r="M22" s="253" t="s">
        <v>86</v>
      </c>
      <c r="N22" s="277"/>
      <c r="O22" s="277"/>
      <c r="P22" s="277"/>
      <c r="Q22" s="277"/>
      <c r="R22" s="97"/>
      <c r="S22" s="89" t="s">
        <v>239</v>
      </c>
      <c r="T22" s="89">
        <v>9231</v>
      </c>
      <c r="U22" s="89" t="s">
        <v>240</v>
      </c>
      <c r="V22" s="89">
        <v>9281</v>
      </c>
      <c r="W22" s="10"/>
    </row>
    <row r="23" spans="2:23" ht="12" customHeight="1">
      <c r="B23" s="192" t="s">
        <v>109</v>
      </c>
      <c r="C23" s="190"/>
      <c r="D23" s="208">
        <v>1072</v>
      </c>
      <c r="E23" s="90" t="s">
        <v>106</v>
      </c>
      <c r="F23" s="91"/>
      <c r="G23" s="265" t="s">
        <v>22</v>
      </c>
      <c r="H23" s="266"/>
      <c r="I23" s="267">
        <v>404245.6</v>
      </c>
      <c r="J23" s="268"/>
      <c r="K23" s="269"/>
      <c r="L23" s="195"/>
      <c r="M23" s="294" t="s">
        <v>233</v>
      </c>
      <c r="N23" s="295"/>
      <c r="O23" s="296"/>
      <c r="P23" s="306">
        <v>0</v>
      </c>
      <c r="Q23" s="260"/>
      <c r="R23" s="97"/>
      <c r="S23" s="89" t="s">
        <v>18</v>
      </c>
      <c r="T23" s="89">
        <v>601</v>
      </c>
      <c r="U23" s="89"/>
      <c r="V23" s="89"/>
      <c r="W23" s="10"/>
    </row>
    <row r="24" spans="2:23" ht="12" customHeight="1">
      <c r="B24" s="192" t="s">
        <v>111</v>
      </c>
      <c r="C24" s="190"/>
      <c r="D24" s="208">
        <v>7672</v>
      </c>
      <c r="E24" s="90" t="s">
        <v>106</v>
      </c>
      <c r="F24" s="91"/>
      <c r="G24" s="30"/>
      <c r="H24" s="5"/>
      <c r="I24" s="13"/>
      <c r="J24" s="13"/>
      <c r="K24" s="13"/>
      <c r="L24" s="195"/>
      <c r="M24" s="294" t="s">
        <v>232</v>
      </c>
      <c r="N24" s="295"/>
      <c r="O24" s="296"/>
      <c r="P24" s="306">
        <v>0</v>
      </c>
      <c r="Q24" s="260"/>
      <c r="R24" s="91"/>
      <c r="S24" s="89" t="s">
        <v>135</v>
      </c>
      <c r="T24" s="89" t="s">
        <v>269</v>
      </c>
      <c r="U24" s="89"/>
      <c r="V24" s="89"/>
      <c r="W24" s="10"/>
    </row>
    <row r="25" spans="2:23" ht="12" customHeight="1">
      <c r="B25" s="192" t="s">
        <v>113</v>
      </c>
      <c r="C25" s="190"/>
      <c r="D25" s="208" t="s">
        <v>569</v>
      </c>
      <c r="E25" s="90" t="s">
        <v>114</v>
      </c>
      <c r="F25" s="91"/>
      <c r="G25" s="185" t="s">
        <v>45</v>
      </c>
      <c r="H25" s="185"/>
      <c r="I25" s="201"/>
      <c r="J25" s="91"/>
      <c r="K25" s="188"/>
      <c r="L25" s="188"/>
      <c r="M25" s="291" t="s">
        <v>234</v>
      </c>
      <c r="N25" s="293"/>
      <c r="O25" s="257"/>
      <c r="P25" s="306">
        <v>0</v>
      </c>
      <c r="Q25" s="260"/>
      <c r="R25" s="91"/>
      <c r="S25" s="89" t="s">
        <v>136</v>
      </c>
      <c r="T25" s="89" t="s">
        <v>270</v>
      </c>
      <c r="U25" s="89"/>
      <c r="V25" s="89"/>
      <c r="W25" s="10"/>
    </row>
    <row r="26" spans="2:23" ht="12" customHeight="1">
      <c r="B26" s="192" t="s">
        <v>115</v>
      </c>
      <c r="C26" s="190"/>
      <c r="D26" s="208">
        <v>160</v>
      </c>
      <c r="E26" s="90" t="s">
        <v>241</v>
      </c>
      <c r="F26" s="91"/>
      <c r="G26" s="22" t="s">
        <v>46</v>
      </c>
      <c r="H26" s="22"/>
      <c r="I26" s="201"/>
      <c r="J26" s="91"/>
      <c r="K26" s="188"/>
      <c r="L26" s="188"/>
      <c r="M26" s="199"/>
      <c r="N26" s="91"/>
      <c r="O26" s="91"/>
      <c r="P26" s="91"/>
      <c r="Q26" s="197"/>
      <c r="R26" s="197"/>
      <c r="S26" s="89" t="s">
        <v>37</v>
      </c>
      <c r="T26" s="89" t="s">
        <v>271</v>
      </c>
      <c r="U26" s="89" t="s">
        <v>124</v>
      </c>
      <c r="V26" s="89">
        <v>4027</v>
      </c>
      <c r="W26" s="10"/>
    </row>
    <row r="27" spans="2:23" ht="12" customHeight="1">
      <c r="B27" s="192" t="s">
        <v>116</v>
      </c>
      <c r="C27" s="190"/>
      <c r="D27" s="210">
        <v>8.75</v>
      </c>
      <c r="E27" s="98" t="s">
        <v>117</v>
      </c>
      <c r="F27" s="91"/>
      <c r="G27" s="22" t="s">
        <v>47</v>
      </c>
      <c r="H27" s="22"/>
      <c r="I27" s="201"/>
      <c r="J27" s="91"/>
      <c r="K27" s="188"/>
      <c r="L27" s="188"/>
      <c r="M27" s="91"/>
      <c r="N27" s="91"/>
      <c r="O27" s="91"/>
      <c r="P27" s="91"/>
      <c r="Q27" s="91"/>
      <c r="R27" s="91"/>
      <c r="S27" s="89" t="s">
        <v>38</v>
      </c>
      <c r="T27" s="89" t="s">
        <v>272</v>
      </c>
      <c r="U27" s="89" t="s">
        <v>125</v>
      </c>
      <c r="V27" s="89" t="s">
        <v>286</v>
      </c>
      <c r="W27" s="10"/>
    </row>
    <row r="28" spans="2:23" ht="12" customHeight="1">
      <c r="B28" s="192" t="s">
        <v>118</v>
      </c>
      <c r="C28" s="190"/>
      <c r="D28" s="211">
        <v>8.4</v>
      </c>
      <c r="E28" s="98" t="s">
        <v>119</v>
      </c>
      <c r="F28" s="91"/>
      <c r="G28" s="22" t="s">
        <v>48</v>
      </c>
      <c r="H28" s="22"/>
      <c r="I28" s="201"/>
      <c r="J28" s="91"/>
      <c r="K28" s="188"/>
      <c r="L28" s="196"/>
      <c r="M28" s="196"/>
      <c r="N28" s="91"/>
      <c r="O28" s="91"/>
      <c r="P28" s="91"/>
      <c r="Q28" s="91"/>
      <c r="R28" s="91"/>
      <c r="S28" s="89" t="s">
        <v>39</v>
      </c>
      <c r="T28" s="89" t="s">
        <v>273</v>
      </c>
      <c r="U28" s="89" t="s">
        <v>126</v>
      </c>
      <c r="V28" s="89" t="s">
        <v>285</v>
      </c>
      <c r="W28" s="10"/>
    </row>
    <row r="29" spans="2:23" ht="12" customHeight="1">
      <c r="B29" s="192" t="s">
        <v>185</v>
      </c>
      <c r="C29" s="190"/>
      <c r="D29" s="208">
        <v>4.5</v>
      </c>
      <c r="E29" s="90" t="s">
        <v>117</v>
      </c>
      <c r="F29" s="91"/>
      <c r="G29" s="91"/>
      <c r="H29" s="91"/>
      <c r="I29" s="91"/>
      <c r="J29" s="91"/>
      <c r="K29" s="91"/>
      <c r="L29" s="196"/>
      <c r="M29" s="253" t="s">
        <v>235</v>
      </c>
      <c r="N29" s="277"/>
      <c r="O29" s="277"/>
      <c r="P29" s="277"/>
      <c r="Q29" s="277"/>
      <c r="R29" s="91"/>
      <c r="S29" s="89" t="s">
        <v>40</v>
      </c>
      <c r="T29" s="89" t="s">
        <v>274</v>
      </c>
      <c r="U29" s="89" t="s">
        <v>127</v>
      </c>
      <c r="V29" s="89">
        <v>4063</v>
      </c>
      <c r="W29" s="10"/>
    </row>
    <row r="30" spans="2:23" ht="12" customHeight="1">
      <c r="B30" s="192" t="s">
        <v>186</v>
      </c>
      <c r="C30" s="190"/>
      <c r="D30" s="210">
        <v>11.6</v>
      </c>
      <c r="E30" s="98" t="s">
        <v>187</v>
      </c>
      <c r="F30" s="91"/>
      <c r="G30" s="265" t="s">
        <v>199</v>
      </c>
      <c r="H30" s="266"/>
      <c r="I30" s="288" t="s">
        <v>267</v>
      </c>
      <c r="J30" s="289"/>
      <c r="K30" s="290"/>
      <c r="L30" s="196"/>
      <c r="M30" s="294" t="s">
        <v>231</v>
      </c>
      <c r="N30" s="295"/>
      <c r="O30" s="296"/>
      <c r="P30" s="291" t="s">
        <v>265</v>
      </c>
      <c r="Q30" s="305"/>
      <c r="R30" s="91"/>
      <c r="S30" s="89" t="s">
        <v>41</v>
      </c>
      <c r="T30" s="89" t="s">
        <v>275</v>
      </c>
      <c r="U30" s="89" t="s">
        <v>128</v>
      </c>
      <c r="V30" s="89">
        <v>4031</v>
      </c>
      <c r="W30" s="10"/>
    </row>
    <row r="31" spans="2:23" ht="12" customHeight="1">
      <c r="B31" s="192" t="s">
        <v>189</v>
      </c>
      <c r="C31" s="190"/>
      <c r="D31" s="211" t="s">
        <v>188</v>
      </c>
      <c r="E31" s="90" t="s">
        <v>117</v>
      </c>
      <c r="F31" s="91"/>
      <c r="G31" s="91"/>
      <c r="H31" s="91"/>
      <c r="I31" s="91"/>
      <c r="J31" s="91"/>
      <c r="K31" s="91"/>
      <c r="L31" s="91"/>
      <c r="M31" s="291" t="s">
        <v>236</v>
      </c>
      <c r="N31" s="293"/>
      <c r="O31" s="257"/>
      <c r="P31" s="291" t="s">
        <v>266</v>
      </c>
      <c r="Q31" s="305"/>
      <c r="R31" s="91"/>
      <c r="S31" s="89" t="s">
        <v>42</v>
      </c>
      <c r="T31" s="89">
        <v>4610</v>
      </c>
      <c r="U31" s="89" t="s">
        <v>129</v>
      </c>
      <c r="V31" s="89">
        <v>4082</v>
      </c>
      <c r="W31" s="10"/>
    </row>
    <row r="32" spans="2:23" ht="12" customHeight="1">
      <c r="B32" s="192" t="s">
        <v>190</v>
      </c>
      <c r="C32" s="190"/>
      <c r="D32" s="211" t="s">
        <v>188</v>
      </c>
      <c r="E32" s="90" t="s">
        <v>187</v>
      </c>
      <c r="F32" s="91"/>
      <c r="G32" s="91"/>
      <c r="H32" s="91"/>
      <c r="I32" s="91"/>
      <c r="J32" s="91"/>
      <c r="K32" s="91"/>
      <c r="L32" s="196"/>
      <c r="M32" s="196"/>
      <c r="N32" s="91"/>
      <c r="O32" s="91"/>
      <c r="P32" s="91"/>
      <c r="Q32" s="91"/>
      <c r="R32" s="91"/>
      <c r="S32" s="89" t="s">
        <v>43</v>
      </c>
      <c r="T32" s="89" t="s">
        <v>276</v>
      </c>
      <c r="U32" s="89" t="s">
        <v>130</v>
      </c>
      <c r="V32" s="89">
        <v>4080</v>
      </c>
      <c r="W32" s="92"/>
    </row>
    <row r="33" spans="2:23" ht="12" customHeight="1">
      <c r="B33" s="94"/>
      <c r="C33" s="91"/>
      <c r="D33" s="91"/>
      <c r="E33" s="91"/>
      <c r="F33" s="91"/>
      <c r="G33" s="91"/>
      <c r="H33" s="91"/>
      <c r="I33" s="91"/>
      <c r="J33" s="91"/>
      <c r="K33" s="91"/>
      <c r="L33" s="199"/>
      <c r="M33" s="196"/>
      <c r="N33" s="91"/>
      <c r="O33" s="91"/>
      <c r="P33" s="91"/>
      <c r="Q33" s="91"/>
      <c r="R33" s="91"/>
      <c r="S33" s="89" t="s">
        <v>44</v>
      </c>
      <c r="T33" s="89" t="s">
        <v>277</v>
      </c>
      <c r="U33" s="89" t="s">
        <v>131</v>
      </c>
      <c r="V33" s="89" t="s">
        <v>284</v>
      </c>
      <c r="W33" s="92"/>
    </row>
    <row r="34" spans="2:23" ht="12" customHeight="1">
      <c r="B34" s="94"/>
      <c r="C34" s="91"/>
      <c r="D34" s="91"/>
      <c r="E34" s="91"/>
      <c r="F34" s="91"/>
      <c r="G34" s="91"/>
      <c r="H34" s="254"/>
      <c r="I34" s="276"/>
      <c r="J34" s="276"/>
      <c r="K34" s="276"/>
      <c r="L34" s="198"/>
      <c r="M34" s="196"/>
      <c r="N34" s="91"/>
      <c r="O34" s="91"/>
      <c r="P34" s="91"/>
      <c r="Q34" s="91"/>
      <c r="R34" s="91"/>
      <c r="S34" s="89" t="s">
        <v>170</v>
      </c>
      <c r="T34" s="89" t="s">
        <v>282</v>
      </c>
      <c r="U34" s="89" t="s">
        <v>173</v>
      </c>
      <c r="V34" s="89">
        <v>4018</v>
      </c>
      <c r="W34" s="10"/>
    </row>
    <row r="35" spans="2:23" ht="12" customHeight="1">
      <c r="B35" s="274" t="s">
        <v>209</v>
      </c>
      <c r="C35" s="275"/>
      <c r="D35" s="275"/>
      <c r="E35" s="275"/>
      <c r="F35" s="91"/>
      <c r="G35" s="253" t="s">
        <v>570</v>
      </c>
      <c r="H35" s="275"/>
      <c r="I35" s="275"/>
      <c r="J35" s="275"/>
      <c r="K35" s="91"/>
      <c r="L35" s="199"/>
      <c r="M35" s="196"/>
      <c r="N35" s="91"/>
      <c r="O35" s="91"/>
      <c r="P35" s="91"/>
      <c r="Q35" s="91"/>
      <c r="R35" s="91"/>
      <c r="S35" s="89" t="s">
        <v>171</v>
      </c>
      <c r="T35" s="89" t="s">
        <v>283</v>
      </c>
      <c r="U35" s="89" t="s">
        <v>172</v>
      </c>
      <c r="V35" s="89">
        <v>4003</v>
      </c>
      <c r="W35" s="92"/>
    </row>
    <row r="36" spans="2:23" ht="12" customHeight="1">
      <c r="B36" s="192" t="s">
        <v>19</v>
      </c>
      <c r="C36" s="300" t="s">
        <v>572</v>
      </c>
      <c r="D36" s="301"/>
      <c r="E36" s="302"/>
      <c r="F36" s="200"/>
      <c r="G36" s="265" t="s">
        <v>20</v>
      </c>
      <c r="H36" s="266"/>
      <c r="I36" s="267">
        <v>39.60183348</v>
      </c>
      <c r="J36" s="268"/>
      <c r="K36" s="269"/>
      <c r="L36" s="196"/>
      <c r="M36" s="199"/>
      <c r="N36" s="91"/>
      <c r="O36" s="91"/>
      <c r="P36" s="91"/>
      <c r="Q36" s="91"/>
      <c r="R36" s="91"/>
      <c r="S36" s="89" t="s">
        <v>278</v>
      </c>
      <c r="T36" s="89">
        <v>4593</v>
      </c>
      <c r="U36" s="89" t="s">
        <v>279</v>
      </c>
      <c r="V36" s="89">
        <v>4017</v>
      </c>
      <c r="W36" s="92"/>
    </row>
    <row r="37" spans="2:23" ht="12" customHeight="1">
      <c r="B37" s="192" t="s">
        <v>107</v>
      </c>
      <c r="C37" s="190"/>
      <c r="D37" s="209"/>
      <c r="E37" s="90" t="s">
        <v>106</v>
      </c>
      <c r="F37" s="91"/>
      <c r="G37" s="265" t="s">
        <v>21</v>
      </c>
      <c r="H37" s="266"/>
      <c r="I37" s="267">
        <v>-79.9761517</v>
      </c>
      <c r="J37" s="268"/>
      <c r="K37" s="269"/>
      <c r="L37" s="196"/>
      <c r="M37" s="199"/>
      <c r="N37" s="91"/>
      <c r="O37" s="91"/>
      <c r="P37" s="91"/>
      <c r="Q37" s="91"/>
      <c r="R37" s="91"/>
      <c r="S37" s="89" t="s">
        <v>280</v>
      </c>
      <c r="T37" s="89">
        <v>4604</v>
      </c>
      <c r="U37" s="89" t="s">
        <v>281</v>
      </c>
      <c r="V37" s="89">
        <v>4007</v>
      </c>
      <c r="W37" s="10"/>
    </row>
    <row r="38" spans="2:23" ht="12" customHeight="1">
      <c r="B38" s="192" t="s">
        <v>17</v>
      </c>
      <c r="C38" s="190"/>
      <c r="D38" s="209">
        <v>1072</v>
      </c>
      <c r="E38" s="90" t="s">
        <v>106</v>
      </c>
      <c r="F38" s="91"/>
      <c r="G38" s="265" t="s">
        <v>23</v>
      </c>
      <c r="H38" s="266"/>
      <c r="I38" s="267">
        <v>1834336.9</v>
      </c>
      <c r="J38" s="268"/>
      <c r="K38" s="269"/>
      <c r="L38" s="196"/>
      <c r="M38" s="199"/>
      <c r="N38" s="91"/>
      <c r="O38" s="91"/>
      <c r="P38" s="91"/>
      <c r="Q38" s="91"/>
      <c r="R38" s="91"/>
      <c r="S38" s="253" t="s">
        <v>195</v>
      </c>
      <c r="T38" s="253"/>
      <c r="U38" s="253"/>
      <c r="V38" s="253"/>
      <c r="W38" s="10"/>
    </row>
    <row r="39" spans="2:23" ht="12" customHeight="1">
      <c r="B39" s="192" t="s">
        <v>109</v>
      </c>
      <c r="C39" s="190"/>
      <c r="D39" s="208"/>
      <c r="E39" s="90" t="s">
        <v>106</v>
      </c>
      <c r="F39" s="91"/>
      <c r="G39" s="265" t="s">
        <v>22</v>
      </c>
      <c r="H39" s="266"/>
      <c r="I39" s="267">
        <v>401674.9</v>
      </c>
      <c r="J39" s="268"/>
      <c r="K39" s="269"/>
      <c r="L39" s="91"/>
      <c r="M39" s="91"/>
      <c r="N39" s="91"/>
      <c r="O39" s="91"/>
      <c r="P39" s="91"/>
      <c r="Q39" s="91"/>
      <c r="R39" s="91"/>
      <c r="S39" s="89" t="s">
        <v>137</v>
      </c>
      <c r="T39" s="89"/>
      <c r="U39" s="89" t="s">
        <v>138</v>
      </c>
      <c r="V39" s="89"/>
      <c r="W39" s="10"/>
    </row>
    <row r="40" spans="2:23" ht="12" customHeight="1">
      <c r="B40" s="192" t="s">
        <v>111</v>
      </c>
      <c r="C40" s="190"/>
      <c r="D40" s="208"/>
      <c r="E40" s="90" t="s">
        <v>106</v>
      </c>
      <c r="F40" s="91"/>
      <c r="G40" s="30"/>
      <c r="H40" s="5"/>
      <c r="I40" s="13"/>
      <c r="J40" s="13"/>
      <c r="K40" s="13"/>
      <c r="L40" s="196"/>
      <c r="M40" s="196"/>
      <c r="N40" s="91"/>
      <c r="O40" s="91"/>
      <c r="P40" s="91"/>
      <c r="Q40" s="91"/>
      <c r="R40" s="91"/>
      <c r="S40" s="89" t="s">
        <v>18</v>
      </c>
      <c r="T40" s="89"/>
      <c r="U40" s="89"/>
      <c r="V40" s="89"/>
      <c r="W40" s="10"/>
    </row>
    <row r="41" spans="2:23" ht="12" customHeight="1">
      <c r="B41" s="192" t="s">
        <v>113</v>
      </c>
      <c r="C41" s="190"/>
      <c r="D41" s="208"/>
      <c r="E41" s="90" t="s">
        <v>114</v>
      </c>
      <c r="F41" s="91"/>
      <c r="G41" s="303" t="s">
        <v>201</v>
      </c>
      <c r="H41" s="303"/>
      <c r="I41" s="304"/>
      <c r="J41" s="304"/>
      <c r="K41" s="304"/>
      <c r="L41" s="91"/>
      <c r="M41" s="91"/>
      <c r="N41" s="91"/>
      <c r="O41" s="91"/>
      <c r="P41" s="91"/>
      <c r="Q41" s="91"/>
      <c r="R41" s="91"/>
      <c r="S41" s="89" t="s">
        <v>135</v>
      </c>
      <c r="T41" s="89"/>
      <c r="U41" s="89"/>
      <c r="V41" s="89"/>
      <c r="W41" s="10"/>
    </row>
    <row r="42" spans="2:23" ht="12" customHeight="1">
      <c r="B42" s="94"/>
      <c r="C42" s="91"/>
      <c r="D42" s="91"/>
      <c r="E42" s="91"/>
      <c r="F42" s="91"/>
      <c r="G42" s="265" t="s">
        <v>23</v>
      </c>
      <c r="H42" s="292"/>
      <c r="I42" s="297">
        <f>IF(ISNUMBER(I38),I38-$I$22,"")</f>
        <v>1048.1999999999534</v>
      </c>
      <c r="J42" s="298"/>
      <c r="K42" s="299"/>
      <c r="L42" s="91"/>
      <c r="M42" s="91"/>
      <c r="N42" s="91"/>
      <c r="O42" s="91"/>
      <c r="P42" s="91"/>
      <c r="Q42" s="91"/>
      <c r="R42" s="91"/>
      <c r="S42" s="89" t="s">
        <v>136</v>
      </c>
      <c r="T42" s="89"/>
      <c r="U42" s="89"/>
      <c r="V42" s="89"/>
      <c r="W42" s="10"/>
    </row>
    <row r="43" spans="2:23" ht="12" customHeight="1">
      <c r="B43" s="94"/>
      <c r="C43" s="91"/>
      <c r="D43" s="91"/>
      <c r="E43" s="91"/>
      <c r="F43" s="91"/>
      <c r="G43" s="265" t="s">
        <v>22</v>
      </c>
      <c r="H43" s="292"/>
      <c r="I43" s="297">
        <f>IF(ISNUMBER(I39),I39-$I$23,"")</f>
        <v>-2570.6999999999534</v>
      </c>
      <c r="J43" s="293"/>
      <c r="K43" s="260"/>
      <c r="L43" s="91"/>
      <c r="M43" s="91"/>
      <c r="N43" s="91"/>
      <c r="O43" s="91"/>
      <c r="P43" s="91"/>
      <c r="Q43" s="91"/>
      <c r="R43" s="91"/>
      <c r="S43" s="89" t="s">
        <v>37</v>
      </c>
      <c r="T43" s="89"/>
      <c r="U43" s="89" t="s">
        <v>124</v>
      </c>
      <c r="V43" s="89"/>
      <c r="W43" s="10"/>
    </row>
    <row r="44" spans="2:23" ht="12" customHeight="1">
      <c r="B44" s="94"/>
      <c r="C44" s="91"/>
      <c r="D44" s="91"/>
      <c r="E44" s="91"/>
      <c r="F44" s="91"/>
      <c r="G44" s="265" t="s">
        <v>202</v>
      </c>
      <c r="H44" s="292"/>
      <c r="I44" s="297">
        <f>IF(ISNUMBER(D39),D39-$D$23,"")</f>
      </c>
      <c r="J44" s="293"/>
      <c r="K44" s="260"/>
      <c r="L44" s="91"/>
      <c r="M44" s="91"/>
      <c r="N44" s="91"/>
      <c r="O44" s="91"/>
      <c r="P44" s="91"/>
      <c r="Q44" s="91"/>
      <c r="R44" s="91"/>
      <c r="S44" s="89" t="s">
        <v>38</v>
      </c>
      <c r="T44" s="89"/>
      <c r="U44" s="89" t="s">
        <v>125</v>
      </c>
      <c r="V44" s="89"/>
      <c r="W44" s="10"/>
    </row>
    <row r="45" spans="2:23" ht="12" customHeight="1">
      <c r="B45" s="94"/>
      <c r="C45" s="91"/>
      <c r="D45" s="91"/>
      <c r="E45" s="91"/>
      <c r="F45" s="91"/>
      <c r="G45" s="265" t="s">
        <v>203</v>
      </c>
      <c r="H45" s="292"/>
      <c r="I45" s="297">
        <f>IF(ISNUMBER(D38),D38-$D$22,"")</f>
        <v>-16</v>
      </c>
      <c r="J45" s="293"/>
      <c r="K45" s="260"/>
      <c r="L45" s="91"/>
      <c r="M45" s="91"/>
      <c r="N45" s="91"/>
      <c r="O45" s="91"/>
      <c r="P45" s="91"/>
      <c r="Q45" s="91"/>
      <c r="R45" s="91"/>
      <c r="S45" s="89" t="s">
        <v>39</v>
      </c>
      <c r="T45" s="89"/>
      <c r="U45" s="89" t="s">
        <v>126</v>
      </c>
      <c r="V45" s="89"/>
      <c r="W45" s="10"/>
    </row>
    <row r="46" spans="2:23" ht="12" customHeight="1">
      <c r="B46" s="94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89" t="s">
        <v>40</v>
      </c>
      <c r="T46" s="89"/>
      <c r="U46" s="89" t="s">
        <v>127</v>
      </c>
      <c r="V46" s="89"/>
      <c r="W46" s="10"/>
    </row>
    <row r="47" spans="2:23" ht="12" customHeight="1">
      <c r="B47" s="94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89" t="s">
        <v>41</v>
      </c>
      <c r="T47" s="89"/>
      <c r="U47" s="89" t="s">
        <v>128</v>
      </c>
      <c r="V47" s="89"/>
      <c r="W47" s="10"/>
    </row>
    <row r="48" spans="2:23" ht="12" customHeight="1">
      <c r="B48" s="274" t="s">
        <v>208</v>
      </c>
      <c r="C48" s="275"/>
      <c r="D48" s="275"/>
      <c r="E48" s="275"/>
      <c r="F48" s="91"/>
      <c r="G48" s="253" t="s">
        <v>571</v>
      </c>
      <c r="H48" s="277"/>
      <c r="I48" s="277"/>
      <c r="J48" s="277"/>
      <c r="K48" s="277"/>
      <c r="L48" s="91"/>
      <c r="M48" s="91"/>
      <c r="N48" s="91"/>
      <c r="O48" s="91"/>
      <c r="P48" s="91"/>
      <c r="Q48" s="91"/>
      <c r="R48" s="91"/>
      <c r="S48" s="89" t="s">
        <v>42</v>
      </c>
      <c r="T48" s="89"/>
      <c r="U48" s="89" t="s">
        <v>129</v>
      </c>
      <c r="V48" s="89"/>
      <c r="W48" s="10"/>
    </row>
    <row r="49" spans="2:23" ht="12" customHeight="1">
      <c r="B49" s="192" t="s">
        <v>19</v>
      </c>
      <c r="C49" s="314" t="s">
        <v>573</v>
      </c>
      <c r="D49" s="315"/>
      <c r="E49" s="316"/>
      <c r="F49" s="200"/>
      <c r="G49" s="186" t="s">
        <v>20</v>
      </c>
      <c r="H49" s="187"/>
      <c r="I49" s="267">
        <v>39.60178335</v>
      </c>
      <c r="J49" s="311"/>
      <c r="K49" s="312"/>
      <c r="L49" s="91"/>
      <c r="M49" s="91"/>
      <c r="N49" s="91"/>
      <c r="O49" s="91"/>
      <c r="P49" s="91"/>
      <c r="Q49" s="91"/>
      <c r="R49" s="91"/>
      <c r="S49" s="89" t="s">
        <v>43</v>
      </c>
      <c r="T49" s="89"/>
      <c r="U49" s="89" t="s">
        <v>130</v>
      </c>
      <c r="V49" s="89"/>
      <c r="W49" s="10"/>
    </row>
    <row r="50" spans="2:23" ht="12" customHeight="1">
      <c r="B50" s="192" t="s">
        <v>107</v>
      </c>
      <c r="C50" s="190"/>
      <c r="D50" s="121"/>
      <c r="E50" s="90" t="s">
        <v>106</v>
      </c>
      <c r="F50" s="91"/>
      <c r="G50" s="186" t="s">
        <v>21</v>
      </c>
      <c r="H50" s="187"/>
      <c r="I50" s="267">
        <v>-79.97612296</v>
      </c>
      <c r="J50" s="311"/>
      <c r="K50" s="312"/>
      <c r="L50" s="91"/>
      <c r="M50" s="91"/>
      <c r="N50" s="91"/>
      <c r="O50" s="91"/>
      <c r="P50" s="91"/>
      <c r="Q50" s="91"/>
      <c r="R50" s="91"/>
      <c r="S50" s="89" t="s">
        <v>44</v>
      </c>
      <c r="T50" s="89"/>
      <c r="U50" s="89" t="s">
        <v>131</v>
      </c>
      <c r="V50" s="89"/>
      <c r="W50" s="10"/>
    </row>
    <row r="51" spans="2:23" ht="12" customHeight="1">
      <c r="B51" s="192" t="s">
        <v>17</v>
      </c>
      <c r="C51" s="190"/>
      <c r="D51" s="121">
        <v>1082</v>
      </c>
      <c r="E51" s="90" t="s">
        <v>106</v>
      </c>
      <c r="F51" s="91"/>
      <c r="G51" s="186" t="s">
        <v>23</v>
      </c>
      <c r="H51" s="187"/>
      <c r="I51" s="267">
        <v>1834344.9</v>
      </c>
      <c r="J51" s="311"/>
      <c r="K51" s="312"/>
      <c r="L51" s="91"/>
      <c r="M51" s="91"/>
      <c r="N51" s="91"/>
      <c r="O51" s="91"/>
      <c r="P51" s="91"/>
      <c r="Q51" s="91"/>
      <c r="R51" s="91"/>
      <c r="S51" s="89" t="s">
        <v>170</v>
      </c>
      <c r="T51" s="89"/>
      <c r="U51" s="89" t="s">
        <v>173</v>
      </c>
      <c r="V51" s="89"/>
      <c r="W51" s="10"/>
    </row>
    <row r="52" spans="2:23" ht="12" customHeight="1">
      <c r="B52" s="192" t="s">
        <v>109</v>
      </c>
      <c r="C52" s="190"/>
      <c r="D52" s="89"/>
      <c r="E52" s="90" t="s">
        <v>106</v>
      </c>
      <c r="F52" s="91"/>
      <c r="G52" s="186" t="s">
        <v>22</v>
      </c>
      <c r="H52" s="187"/>
      <c r="I52" s="267">
        <v>401656.6</v>
      </c>
      <c r="J52" s="311"/>
      <c r="K52" s="312"/>
      <c r="L52" s="91"/>
      <c r="M52" s="91"/>
      <c r="N52" s="91"/>
      <c r="O52" s="91"/>
      <c r="P52" s="91"/>
      <c r="Q52" s="91"/>
      <c r="R52" s="91"/>
      <c r="S52" s="89" t="s">
        <v>171</v>
      </c>
      <c r="T52" s="89"/>
      <c r="U52" s="89" t="s">
        <v>172</v>
      </c>
      <c r="V52" s="89"/>
      <c r="W52" s="10"/>
    </row>
    <row r="53" spans="2:23" ht="12" customHeight="1">
      <c r="B53" s="192" t="s">
        <v>111</v>
      </c>
      <c r="C53" s="190"/>
      <c r="D53" s="89"/>
      <c r="E53" s="90" t="s">
        <v>106</v>
      </c>
      <c r="F53" s="91"/>
      <c r="G53" s="30"/>
      <c r="H53" s="5"/>
      <c r="I53" s="13"/>
      <c r="J53" s="13"/>
      <c r="K53" s="13"/>
      <c r="L53" s="91"/>
      <c r="M53" s="91"/>
      <c r="N53" s="91"/>
      <c r="O53" s="91"/>
      <c r="P53" s="91"/>
      <c r="Q53" s="91"/>
      <c r="R53" s="91"/>
      <c r="S53" s="89" t="s">
        <v>134</v>
      </c>
      <c r="T53" s="89"/>
      <c r="U53" s="89"/>
      <c r="V53" s="89"/>
      <c r="W53" s="10"/>
    </row>
    <row r="54" spans="2:23" ht="13.5" customHeight="1">
      <c r="B54" s="192" t="s">
        <v>113</v>
      </c>
      <c r="C54" s="190"/>
      <c r="D54" s="89"/>
      <c r="E54" s="90" t="s">
        <v>114</v>
      </c>
      <c r="F54" s="91"/>
      <c r="G54" s="303" t="s">
        <v>201</v>
      </c>
      <c r="H54" s="303"/>
      <c r="I54" s="303"/>
      <c r="J54" s="303"/>
      <c r="K54" s="303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2"/>
    </row>
    <row r="55" spans="2:23" ht="12" customHeight="1">
      <c r="B55" s="94"/>
      <c r="C55" s="91"/>
      <c r="D55" s="91"/>
      <c r="E55" s="91"/>
      <c r="F55" s="91"/>
      <c r="G55" s="186" t="s">
        <v>23</v>
      </c>
      <c r="H55" s="187"/>
      <c r="I55" s="297">
        <f>IF(ISNUMBER(I51),I51-$I$22,"")</f>
        <v>1056.1999999999534</v>
      </c>
      <c r="J55" s="293"/>
      <c r="K55" s="260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2"/>
    </row>
    <row r="56" spans="2:23" ht="12" customHeight="1">
      <c r="B56" s="94"/>
      <c r="C56" s="91"/>
      <c r="D56" s="91"/>
      <c r="E56" s="91"/>
      <c r="F56" s="91"/>
      <c r="G56" s="186" t="s">
        <v>22</v>
      </c>
      <c r="H56" s="187"/>
      <c r="I56" s="297">
        <f>IF(ISNUMBER(I52),I52-$I$23,"")</f>
        <v>-2589</v>
      </c>
      <c r="J56" s="293"/>
      <c r="K56" s="260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2"/>
    </row>
    <row r="57" spans="2:23" ht="12" customHeight="1">
      <c r="B57" s="94"/>
      <c r="C57" s="91"/>
      <c r="D57" s="91"/>
      <c r="E57" s="91"/>
      <c r="F57" s="91"/>
      <c r="G57" s="186" t="s">
        <v>202</v>
      </c>
      <c r="H57" s="187"/>
      <c r="I57" s="297">
        <f>IF(ISNUMBER(D52),D52-$D$23,"")</f>
      </c>
      <c r="J57" s="293"/>
      <c r="K57" s="260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2"/>
    </row>
    <row r="58" spans="2:23" ht="12" customHeight="1">
      <c r="B58" s="94"/>
      <c r="C58" s="91"/>
      <c r="D58" s="91"/>
      <c r="E58" s="91"/>
      <c r="F58" s="91"/>
      <c r="G58" s="265" t="s">
        <v>203</v>
      </c>
      <c r="H58" s="292"/>
      <c r="I58" s="297">
        <f>IF(ISNUMBER(D51),D51-$D$22,"")</f>
        <v>-6</v>
      </c>
      <c r="J58" s="293"/>
      <c r="K58" s="260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2"/>
    </row>
    <row r="59" spans="2:23" ht="12" customHeight="1">
      <c r="B59" s="94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2"/>
    </row>
    <row r="60" spans="2:23" ht="12" customHeight="1">
      <c r="B60" s="94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2"/>
    </row>
    <row r="61" spans="2:23" ht="12" customHeight="1">
      <c r="B61" s="94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2"/>
    </row>
    <row r="62" spans="2:23" ht="12" customHeight="1">
      <c r="B62" s="94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2"/>
    </row>
    <row r="63" spans="2:23" ht="12" customHeight="1">
      <c r="B63" s="99" t="s">
        <v>123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5"/>
      <c r="N63" s="5"/>
      <c r="O63" s="5"/>
      <c r="P63" s="5"/>
      <c r="Q63" s="5"/>
      <c r="R63" s="5"/>
      <c r="S63" s="5"/>
      <c r="T63" s="5"/>
      <c r="U63" s="5"/>
      <c r="V63" s="5"/>
      <c r="W63" s="10"/>
    </row>
    <row r="64" spans="2:23" ht="12" customHeight="1">
      <c r="B64" s="94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5"/>
      <c r="T64" s="5"/>
      <c r="U64" s="5"/>
      <c r="V64" s="5"/>
      <c r="W64" s="10"/>
    </row>
    <row r="65" spans="2:23" ht="12" customHeight="1">
      <c r="B65" s="231"/>
      <c r="C65" s="232" t="s">
        <v>554</v>
      </c>
      <c r="D65" s="233"/>
      <c r="E65" s="101"/>
      <c r="F65" s="101" t="s">
        <v>555</v>
      </c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2"/>
      <c r="T65" s="102"/>
      <c r="U65" s="102"/>
      <c r="V65" s="102"/>
      <c r="W65" s="103"/>
    </row>
    <row r="66" spans="2:23" ht="12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2"/>
      <c r="T66" s="102"/>
      <c r="U66" s="102"/>
      <c r="V66" s="102"/>
      <c r="W66" s="103"/>
    </row>
    <row r="67" spans="2:23" ht="12" customHeight="1">
      <c r="B67" s="100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2"/>
      <c r="T67" s="102"/>
      <c r="U67" s="102"/>
      <c r="V67" s="102"/>
      <c r="W67" s="103"/>
    </row>
    <row r="68" spans="2:23" ht="12" customHeight="1"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2"/>
      <c r="T68" s="102"/>
      <c r="U68" s="102"/>
      <c r="V68" s="102"/>
      <c r="W68" s="103"/>
    </row>
    <row r="69" spans="2:23" ht="12" customHeight="1">
      <c r="B69" s="100"/>
      <c r="C69" s="101"/>
      <c r="D69" s="101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01"/>
      <c r="P69" s="101"/>
      <c r="Q69" s="101"/>
      <c r="R69" s="101"/>
      <c r="S69" s="102"/>
      <c r="T69" s="102"/>
      <c r="U69" s="102"/>
      <c r="V69" s="102"/>
      <c r="W69" s="103"/>
    </row>
    <row r="70" spans="2:23" ht="12" customHeight="1">
      <c r="B70" s="100"/>
      <c r="C70" s="101"/>
      <c r="D70" s="101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01"/>
      <c r="P70" s="101"/>
      <c r="Q70" s="101"/>
      <c r="R70" s="101"/>
      <c r="S70" s="102"/>
      <c r="T70" s="102"/>
      <c r="U70" s="102"/>
      <c r="V70" s="102"/>
      <c r="W70" s="103"/>
    </row>
    <row r="71" spans="2:23" ht="12" customHeight="1">
      <c r="B71" s="100"/>
      <c r="C71" s="101"/>
      <c r="D71" s="101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01"/>
      <c r="P71" s="101"/>
      <c r="Q71" s="101"/>
      <c r="R71" s="101"/>
      <c r="S71" s="102"/>
      <c r="T71" s="102"/>
      <c r="U71" s="102"/>
      <c r="V71" s="102"/>
      <c r="W71" s="103"/>
    </row>
    <row r="72" spans="2:23" ht="12" customHeight="1"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2"/>
      <c r="T72" s="102"/>
      <c r="U72" s="102"/>
      <c r="V72" s="102"/>
      <c r="W72" s="103"/>
    </row>
    <row r="73" spans="2:23" ht="12" customHeight="1"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2"/>
      <c r="T73" s="102"/>
      <c r="U73" s="102"/>
      <c r="V73" s="102"/>
      <c r="W73" s="103"/>
    </row>
    <row r="74" spans="2:23" ht="12" customHeight="1"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2"/>
      <c r="T74" s="102"/>
      <c r="U74" s="102"/>
      <c r="V74" s="102"/>
      <c r="W74" s="103"/>
    </row>
    <row r="75" spans="2:23" ht="12" customHeight="1">
      <c r="B75" s="100"/>
      <c r="C75" s="101"/>
      <c r="D75" s="101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01"/>
      <c r="P75" s="101"/>
      <c r="Q75" s="101"/>
      <c r="R75" s="101"/>
      <c r="S75" s="102"/>
      <c r="T75" s="102"/>
      <c r="U75" s="102"/>
      <c r="V75" s="102"/>
      <c r="W75" s="103"/>
    </row>
    <row r="76" spans="2:23" ht="12" customHeight="1">
      <c r="B76" s="100"/>
      <c r="C76" s="101"/>
      <c r="D76" s="101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01"/>
      <c r="P76" s="101"/>
      <c r="Q76" s="101"/>
      <c r="R76" s="101"/>
      <c r="S76" s="102"/>
      <c r="T76" s="102"/>
      <c r="U76" s="102"/>
      <c r="V76" s="102"/>
      <c r="W76" s="103"/>
    </row>
    <row r="77" spans="2:23" ht="12" customHeight="1">
      <c r="B77" s="100"/>
      <c r="C77" s="101"/>
      <c r="D77" s="101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01"/>
      <c r="P77" s="101"/>
      <c r="Q77" s="101"/>
      <c r="R77" s="101"/>
      <c r="S77" s="102"/>
      <c r="T77" s="102"/>
      <c r="U77" s="102"/>
      <c r="V77" s="102"/>
      <c r="W77" s="103"/>
    </row>
    <row r="78" spans="2:3" ht="12" customHeight="1">
      <c r="B78" s="1"/>
      <c r="C78" s="1"/>
    </row>
    <row r="79" spans="2:3" ht="12" customHeight="1">
      <c r="B79" s="1"/>
      <c r="C79" s="1"/>
    </row>
    <row r="80" spans="2:3" ht="12" customHeight="1">
      <c r="B80" s="1"/>
      <c r="C80" s="1"/>
    </row>
    <row r="81" spans="2:3" ht="12" customHeight="1">
      <c r="B81" s="1"/>
      <c r="C81" s="1"/>
    </row>
    <row r="82" spans="2:3" ht="12" customHeight="1">
      <c r="B82" s="1"/>
      <c r="C82" s="1"/>
    </row>
    <row r="83" spans="2:3" ht="12" customHeight="1">
      <c r="B83" s="1"/>
      <c r="C83" s="1"/>
    </row>
    <row r="84" spans="2:3" ht="12" customHeight="1">
      <c r="B84" s="1"/>
      <c r="C84" s="1"/>
    </row>
    <row r="85" spans="2:3" ht="12" customHeight="1">
      <c r="B85" s="1"/>
      <c r="C85" s="1"/>
    </row>
    <row r="86" spans="2:3" ht="12" customHeight="1">
      <c r="B86" s="1"/>
      <c r="C86" s="1"/>
    </row>
    <row r="87" spans="2:3" ht="12" customHeight="1">
      <c r="B87" s="1"/>
      <c r="C87" s="1"/>
    </row>
    <row r="88" spans="2:3" ht="12" customHeight="1">
      <c r="B88" s="1"/>
      <c r="C88" s="1"/>
    </row>
    <row r="89" spans="2:3" ht="12" customHeight="1">
      <c r="B89" s="1"/>
      <c r="C89" s="1"/>
    </row>
    <row r="90" spans="2:3" ht="12" customHeight="1">
      <c r="B90" s="1"/>
      <c r="C90" s="1"/>
    </row>
    <row r="91" spans="2:3" ht="12" customHeight="1">
      <c r="B91" s="1"/>
      <c r="C91" s="1"/>
    </row>
    <row r="92" spans="2:3" ht="12" customHeight="1">
      <c r="B92" s="1"/>
      <c r="C92" s="1"/>
    </row>
    <row r="93" spans="2:3" ht="12" customHeight="1">
      <c r="B93" s="1"/>
      <c r="C93" s="1"/>
    </row>
    <row r="94" spans="2:3" ht="12" customHeight="1">
      <c r="B94" s="1"/>
      <c r="C94" s="1"/>
    </row>
    <row r="95" spans="2:3" ht="12" customHeight="1">
      <c r="B95" s="1"/>
      <c r="C95" s="1"/>
    </row>
    <row r="96" spans="2:3" ht="12" customHeight="1">
      <c r="B96" s="1"/>
      <c r="C96" s="1"/>
    </row>
    <row r="97" spans="2:3" ht="12" customHeight="1">
      <c r="B97" s="1"/>
      <c r="C97" s="1"/>
    </row>
    <row r="98" spans="2:3" ht="12" customHeight="1">
      <c r="B98" s="1"/>
      <c r="C98" s="1"/>
    </row>
    <row r="99" spans="2:3" ht="12" customHeight="1">
      <c r="B99" s="1"/>
      <c r="C99" s="1"/>
    </row>
    <row r="100" spans="2:3" ht="12" customHeight="1">
      <c r="B100" s="1"/>
      <c r="C100" s="1"/>
    </row>
    <row r="101" spans="2:3" ht="12" customHeight="1">
      <c r="B101" s="1"/>
      <c r="C101" s="1"/>
    </row>
    <row r="102" spans="2:3" ht="12" customHeight="1">
      <c r="B102" s="1"/>
      <c r="C102" s="1"/>
    </row>
    <row r="103" spans="2:3" ht="12" customHeight="1">
      <c r="B103" s="1"/>
      <c r="C103" s="1"/>
    </row>
    <row r="104" spans="2:3" ht="12" customHeight="1">
      <c r="B104" s="1"/>
      <c r="C104" s="1"/>
    </row>
    <row r="105" spans="2:3" ht="12" customHeight="1">
      <c r="B105" s="1"/>
      <c r="C105" s="1"/>
    </row>
    <row r="106" spans="2:3" ht="12" customHeight="1">
      <c r="B106" s="1"/>
      <c r="C106" s="1"/>
    </row>
    <row r="107" spans="2:3" ht="12" customHeight="1">
      <c r="B107" s="1"/>
      <c r="C107" s="1"/>
    </row>
    <row r="108" spans="2:3" ht="12" customHeight="1">
      <c r="B108" s="1"/>
      <c r="C108" s="1"/>
    </row>
    <row r="109" spans="2:3" ht="12" customHeight="1">
      <c r="B109" s="1"/>
      <c r="C109" s="1"/>
    </row>
    <row r="110" spans="2:3" ht="12" customHeight="1">
      <c r="B110" s="1"/>
      <c r="C110" s="1"/>
    </row>
    <row r="111" spans="2:3" ht="12" customHeight="1">
      <c r="B111" s="1"/>
      <c r="C111" s="1"/>
    </row>
    <row r="112" spans="2:3" ht="12" customHeight="1">
      <c r="B112" s="1"/>
      <c r="C112" s="1"/>
    </row>
    <row r="113" spans="2:3" ht="12" customHeight="1">
      <c r="B113" s="1"/>
      <c r="C113" s="1"/>
    </row>
    <row r="114" spans="2:3" ht="12" customHeight="1">
      <c r="B114" s="1"/>
      <c r="C114" s="1"/>
    </row>
    <row r="115" spans="2:3" ht="12" customHeight="1">
      <c r="B115" s="1"/>
      <c r="C115" s="1"/>
    </row>
    <row r="116" spans="2:3" ht="12" customHeight="1">
      <c r="B116" s="1"/>
      <c r="C116" s="1"/>
    </row>
    <row r="117" spans="2:3" ht="12" customHeight="1">
      <c r="B117" s="1"/>
      <c r="C117" s="1"/>
    </row>
    <row r="118" spans="2:3" ht="12" customHeight="1">
      <c r="B118" s="1"/>
      <c r="C118" s="1"/>
    </row>
    <row r="119" spans="2:3" ht="12" customHeight="1">
      <c r="B119" s="1"/>
      <c r="C119" s="1"/>
    </row>
    <row r="120" spans="2:3" ht="12" customHeight="1">
      <c r="B120" s="1"/>
      <c r="C120" s="1"/>
    </row>
    <row r="121" spans="2:3" ht="12" customHeight="1">
      <c r="B121" s="1"/>
      <c r="C121" s="1"/>
    </row>
    <row r="122" spans="2:3" ht="12" customHeight="1">
      <c r="B122" s="1"/>
      <c r="C122" s="1"/>
    </row>
    <row r="123" spans="2:3" ht="12" customHeight="1">
      <c r="B123" s="1"/>
      <c r="C123" s="1"/>
    </row>
    <row r="124" spans="2:3" ht="12" customHeight="1">
      <c r="B124" s="1"/>
      <c r="C124" s="1"/>
    </row>
    <row r="125" spans="2:3" ht="12" customHeight="1">
      <c r="B125" s="1"/>
      <c r="C125" s="1"/>
    </row>
    <row r="126" spans="2:3" ht="12" customHeight="1">
      <c r="B126" s="1"/>
      <c r="C126" s="1"/>
    </row>
    <row r="127" spans="2:3" ht="12" customHeight="1">
      <c r="B127" s="1"/>
      <c r="C127" s="1"/>
    </row>
    <row r="128" spans="2:3" ht="12" customHeight="1">
      <c r="B128" s="1"/>
      <c r="C128" s="1"/>
    </row>
    <row r="129" spans="2:3" ht="12" customHeight="1">
      <c r="B129" s="1"/>
      <c r="C129" s="1"/>
    </row>
    <row r="130" spans="2:3" ht="12" customHeight="1">
      <c r="B130" s="1"/>
      <c r="C130" s="1"/>
    </row>
    <row r="131" spans="2:3" ht="12" customHeight="1">
      <c r="B131" s="1"/>
      <c r="C131" s="1"/>
    </row>
    <row r="132" spans="2:3" ht="12" customHeight="1">
      <c r="B132" s="1"/>
      <c r="C132" s="1"/>
    </row>
    <row r="133" spans="2:3" ht="12" customHeight="1">
      <c r="B133" s="1"/>
      <c r="C133" s="1"/>
    </row>
    <row r="134" spans="2:3" ht="12" customHeight="1">
      <c r="B134" s="1"/>
      <c r="C134" s="1"/>
    </row>
    <row r="135" spans="2:3" ht="12" customHeight="1">
      <c r="B135" s="1"/>
      <c r="C135" s="1"/>
    </row>
    <row r="136" spans="2:3" ht="12" customHeight="1">
      <c r="B136" s="1"/>
      <c r="C136" s="1"/>
    </row>
    <row r="137" spans="2:3" ht="12" customHeight="1">
      <c r="B137" s="1"/>
      <c r="C137" s="1"/>
    </row>
    <row r="138" spans="2:3" ht="12" customHeight="1">
      <c r="B138" s="1"/>
      <c r="C138" s="1"/>
    </row>
    <row r="139" spans="2:3" ht="12" customHeight="1">
      <c r="B139" s="1"/>
      <c r="C139" s="1"/>
    </row>
    <row r="140" spans="2:3" ht="12" customHeight="1">
      <c r="B140" s="1"/>
      <c r="C140" s="1"/>
    </row>
    <row r="141" spans="2:3" ht="12" customHeight="1">
      <c r="B141" s="1"/>
      <c r="C141" s="1"/>
    </row>
    <row r="142" spans="2:3" ht="12" customHeight="1">
      <c r="B142" s="1"/>
      <c r="C142" s="1"/>
    </row>
    <row r="143" spans="2:3" ht="12" customHeight="1">
      <c r="B143" s="1"/>
      <c r="C143" s="1"/>
    </row>
    <row r="144" spans="2:3" ht="12" customHeight="1">
      <c r="B144" s="1"/>
      <c r="C144" s="1"/>
    </row>
    <row r="145" spans="2:3" ht="12" customHeight="1">
      <c r="B145" s="1"/>
      <c r="C145" s="1"/>
    </row>
    <row r="146" spans="2:3" ht="12" customHeight="1">
      <c r="B146" s="1"/>
      <c r="C146" s="1"/>
    </row>
    <row r="147" spans="2:3" ht="12" customHeight="1">
      <c r="B147" s="1"/>
      <c r="C147" s="1"/>
    </row>
    <row r="148" spans="2:3" ht="12" customHeight="1">
      <c r="B148" s="1"/>
      <c r="C148" s="1"/>
    </row>
    <row r="149" spans="2:3" ht="12" customHeight="1">
      <c r="B149" s="1"/>
      <c r="C149" s="1"/>
    </row>
    <row r="150" spans="2:3" ht="12" customHeight="1">
      <c r="B150" s="1"/>
      <c r="C150" s="1"/>
    </row>
    <row r="151" spans="2:3" ht="12" customHeight="1">
      <c r="B151" s="1"/>
      <c r="C151" s="1"/>
    </row>
    <row r="152" spans="2:3" ht="12" customHeight="1">
      <c r="B152" s="1"/>
      <c r="C152" s="1"/>
    </row>
    <row r="153" spans="2:3" ht="12" customHeight="1">
      <c r="B153" s="1"/>
      <c r="C153" s="1"/>
    </row>
    <row r="154" spans="2:3" ht="12" customHeight="1">
      <c r="B154" s="1"/>
      <c r="C154" s="1"/>
    </row>
    <row r="155" spans="2:3" ht="12" customHeight="1">
      <c r="B155" s="1"/>
      <c r="C155" s="1"/>
    </row>
    <row r="156" spans="2:3" ht="12" customHeight="1">
      <c r="B156" s="1"/>
      <c r="C156" s="1"/>
    </row>
    <row r="157" spans="2:3" ht="12" customHeight="1">
      <c r="B157" s="1"/>
      <c r="C157" s="1"/>
    </row>
    <row r="158" spans="2:3" ht="12" customHeight="1">
      <c r="B158" s="1"/>
      <c r="C158" s="1"/>
    </row>
    <row r="159" spans="2:3" ht="12" customHeight="1">
      <c r="B159" s="1"/>
      <c r="C159" s="1"/>
    </row>
    <row r="160" spans="2:3" ht="12" customHeight="1">
      <c r="B160" s="1"/>
      <c r="C160" s="1"/>
    </row>
    <row r="161" spans="2:3" ht="12" customHeight="1">
      <c r="B161" s="1"/>
      <c r="C161" s="1"/>
    </row>
    <row r="162" spans="2:3" ht="12" customHeight="1">
      <c r="B162" s="1"/>
      <c r="C162" s="1"/>
    </row>
    <row r="163" spans="2:3" ht="12" customHeight="1">
      <c r="B163" s="1"/>
      <c r="C163" s="1"/>
    </row>
    <row r="164" spans="2:3" ht="12" customHeight="1">
      <c r="B164" s="1"/>
      <c r="C164" s="1"/>
    </row>
    <row r="165" spans="2:3" ht="12" customHeight="1">
      <c r="B165" s="1"/>
      <c r="C165" s="1"/>
    </row>
    <row r="166" spans="2:3" ht="12" customHeight="1">
      <c r="B166" s="1"/>
      <c r="C166" s="1"/>
    </row>
    <row r="167" spans="2:3" ht="12" customHeight="1">
      <c r="B167" s="1"/>
      <c r="C167" s="1"/>
    </row>
    <row r="168" spans="2:3" ht="12" customHeight="1">
      <c r="B168" s="1"/>
      <c r="C168" s="1"/>
    </row>
    <row r="169" spans="2:3" ht="12" customHeight="1">
      <c r="B169" s="1"/>
      <c r="C169" s="1"/>
    </row>
    <row r="170" spans="2:3" ht="12" customHeight="1">
      <c r="B170" s="1"/>
      <c r="C170" s="1"/>
    </row>
    <row r="171" spans="2:3" ht="12" customHeight="1">
      <c r="B171" s="1"/>
      <c r="C171" s="1"/>
    </row>
    <row r="172" spans="2:3" ht="12" customHeight="1">
      <c r="B172" s="1"/>
      <c r="C172" s="1"/>
    </row>
    <row r="173" spans="2:3" ht="12" customHeight="1">
      <c r="B173" s="1"/>
      <c r="C173" s="1"/>
    </row>
    <row r="174" spans="2:3" ht="12" customHeight="1">
      <c r="B174" s="1"/>
      <c r="C174" s="1"/>
    </row>
    <row r="175" spans="2:3" ht="12" customHeight="1">
      <c r="B175" s="1"/>
      <c r="C175" s="1"/>
    </row>
    <row r="176" spans="2:3" ht="12" customHeight="1">
      <c r="B176" s="1"/>
      <c r="C176" s="1"/>
    </row>
    <row r="177" spans="2:3" ht="12" customHeight="1">
      <c r="B177" s="1"/>
      <c r="C177" s="1"/>
    </row>
    <row r="178" spans="2:3" ht="12" customHeight="1">
      <c r="B178" s="1"/>
      <c r="C178" s="1"/>
    </row>
    <row r="179" spans="2:3" ht="12" customHeight="1">
      <c r="B179" s="1"/>
      <c r="C179" s="1"/>
    </row>
    <row r="180" spans="2:3" ht="12" customHeight="1">
      <c r="B180" s="1"/>
      <c r="C180" s="1"/>
    </row>
    <row r="181" spans="2:3" ht="12" customHeight="1">
      <c r="B181" s="1"/>
      <c r="C181" s="1"/>
    </row>
    <row r="182" spans="2:3" ht="12" customHeight="1">
      <c r="B182" s="1"/>
      <c r="C182" s="1"/>
    </row>
    <row r="183" spans="2:3" ht="12" customHeight="1">
      <c r="B183" s="1"/>
      <c r="C183" s="1"/>
    </row>
    <row r="184" spans="2:3" ht="12" customHeight="1">
      <c r="B184" s="1"/>
      <c r="C184" s="1"/>
    </row>
    <row r="185" spans="2:3" ht="12" customHeight="1">
      <c r="B185" s="1"/>
      <c r="C185" s="1"/>
    </row>
    <row r="186" spans="2:3" ht="12" customHeight="1">
      <c r="B186" s="1"/>
      <c r="C186" s="1"/>
    </row>
    <row r="187" spans="2:3" ht="12" customHeight="1">
      <c r="B187" s="1"/>
      <c r="C187" s="1"/>
    </row>
    <row r="188" spans="2:3" ht="12" customHeight="1">
      <c r="B188" s="1"/>
      <c r="C188" s="1"/>
    </row>
    <row r="189" spans="2:3" ht="12" customHeight="1">
      <c r="B189" s="1"/>
      <c r="C189" s="1"/>
    </row>
    <row r="190" spans="2:3" ht="12" customHeight="1">
      <c r="B190" s="1"/>
      <c r="C190" s="1"/>
    </row>
    <row r="191" spans="2:3" ht="12" customHeight="1">
      <c r="B191" s="1"/>
      <c r="C191" s="1"/>
    </row>
    <row r="192" spans="2:3" ht="12" customHeight="1">
      <c r="B192" s="1"/>
      <c r="C192" s="1"/>
    </row>
    <row r="193" spans="2:3" ht="12" customHeight="1">
      <c r="B193" s="1"/>
      <c r="C193" s="1"/>
    </row>
    <row r="194" spans="2:3" ht="12" customHeight="1">
      <c r="B194" s="1"/>
      <c r="C194" s="1"/>
    </row>
    <row r="195" spans="2:3" ht="12" customHeight="1">
      <c r="B195" s="1"/>
      <c r="C195" s="1"/>
    </row>
    <row r="196" spans="2:3" ht="12" customHeight="1">
      <c r="B196" s="1"/>
      <c r="C196" s="1"/>
    </row>
    <row r="197" spans="2:3" ht="12" customHeight="1">
      <c r="B197" s="1"/>
      <c r="C197" s="1"/>
    </row>
    <row r="198" spans="2:3" ht="12" customHeight="1">
      <c r="B198" s="1"/>
      <c r="C198" s="1"/>
    </row>
    <row r="199" spans="2:3" ht="12" customHeight="1">
      <c r="B199" s="1"/>
      <c r="C199" s="1"/>
    </row>
    <row r="200" spans="2:3" ht="12" customHeight="1">
      <c r="B200" s="1"/>
      <c r="C200" s="1"/>
    </row>
    <row r="201" spans="2:3" ht="12" customHeight="1">
      <c r="B201" s="1"/>
      <c r="C201" s="1"/>
    </row>
    <row r="202" spans="2:3" ht="12" customHeight="1">
      <c r="B202" s="1"/>
      <c r="C202" s="1"/>
    </row>
    <row r="203" spans="2:3" ht="12" customHeight="1">
      <c r="B203" s="1"/>
      <c r="C203" s="1"/>
    </row>
    <row r="204" spans="2:3" ht="12" customHeight="1">
      <c r="B204" s="1"/>
      <c r="C204" s="1"/>
    </row>
    <row r="205" spans="2:3" ht="12" customHeight="1">
      <c r="B205" s="1"/>
      <c r="C205" s="1"/>
    </row>
    <row r="206" spans="2:3" ht="12" customHeight="1">
      <c r="B206" s="1"/>
      <c r="C206" s="1"/>
    </row>
    <row r="207" spans="2:3" ht="12" customHeight="1">
      <c r="B207" s="1"/>
      <c r="C207" s="1"/>
    </row>
    <row r="208" spans="2:3" ht="12" customHeight="1">
      <c r="B208" s="1"/>
      <c r="C208" s="1"/>
    </row>
    <row r="209" spans="2:3" ht="12" customHeight="1">
      <c r="B209" s="1"/>
      <c r="C209" s="1"/>
    </row>
    <row r="210" spans="2:3" ht="12" customHeight="1">
      <c r="B210" s="1"/>
      <c r="C210" s="1"/>
    </row>
    <row r="211" spans="2:3" ht="12" customHeight="1">
      <c r="B211" s="1"/>
      <c r="C211" s="1"/>
    </row>
    <row r="212" spans="2:3" ht="12" customHeight="1">
      <c r="B212" s="1"/>
      <c r="C212" s="1"/>
    </row>
    <row r="213" spans="2:3" ht="12" customHeight="1">
      <c r="B213" s="1"/>
      <c r="C213" s="1"/>
    </row>
    <row r="214" spans="2:3" ht="12" customHeight="1">
      <c r="B214" s="1"/>
      <c r="C214" s="1"/>
    </row>
    <row r="215" spans="2:3" ht="12" customHeight="1">
      <c r="B215" s="1"/>
      <c r="C215" s="1"/>
    </row>
    <row r="216" spans="2:3" ht="12" customHeight="1">
      <c r="B216" s="1"/>
      <c r="C216" s="1"/>
    </row>
    <row r="217" spans="2:3" ht="12" customHeight="1">
      <c r="B217" s="1"/>
      <c r="C217" s="1"/>
    </row>
    <row r="218" spans="2:3" ht="12" customHeight="1">
      <c r="B218" s="1"/>
      <c r="C218" s="1"/>
    </row>
    <row r="219" spans="2:3" ht="12" customHeight="1">
      <c r="B219" s="1"/>
      <c r="C219" s="1"/>
    </row>
    <row r="220" spans="2:3" ht="12" customHeight="1">
      <c r="B220" s="1"/>
      <c r="C220" s="1"/>
    </row>
    <row r="221" spans="2:3" ht="12" customHeight="1">
      <c r="B221" s="1"/>
      <c r="C221" s="1"/>
    </row>
    <row r="222" spans="2:3" ht="12" customHeight="1">
      <c r="B222" s="1"/>
      <c r="C222" s="1"/>
    </row>
    <row r="223" spans="2:3" ht="12" customHeight="1">
      <c r="B223" s="1"/>
      <c r="C223" s="1"/>
    </row>
    <row r="224" spans="2:3" ht="12" customHeight="1">
      <c r="B224" s="1"/>
      <c r="C224" s="1"/>
    </row>
    <row r="225" spans="2:3" ht="12" customHeight="1">
      <c r="B225" s="1"/>
      <c r="C225" s="1"/>
    </row>
    <row r="226" spans="2:3" ht="12" customHeight="1">
      <c r="B226" s="1"/>
      <c r="C226" s="1"/>
    </row>
    <row r="227" spans="2:3" ht="12" customHeight="1">
      <c r="B227" s="1"/>
      <c r="C227" s="1"/>
    </row>
    <row r="228" spans="2:3" ht="12" customHeight="1">
      <c r="B228" s="1"/>
      <c r="C228" s="1"/>
    </row>
    <row r="229" spans="2:3" ht="12" customHeight="1">
      <c r="B229" s="1"/>
      <c r="C229" s="1"/>
    </row>
    <row r="230" spans="2:3" ht="12" customHeight="1">
      <c r="B230" s="1"/>
      <c r="C230" s="1"/>
    </row>
    <row r="231" spans="2:3" ht="12" customHeight="1">
      <c r="B231" s="1"/>
      <c r="C231" s="1"/>
    </row>
    <row r="232" spans="2:3" ht="12" customHeight="1">
      <c r="B232" s="1"/>
      <c r="C232" s="1"/>
    </row>
    <row r="233" spans="2:3" ht="12" customHeight="1">
      <c r="B233" s="1"/>
      <c r="C233" s="1"/>
    </row>
    <row r="234" spans="2:3" ht="12" customHeight="1">
      <c r="B234" s="1"/>
      <c r="C234" s="1"/>
    </row>
    <row r="235" spans="2:3" ht="12" customHeight="1">
      <c r="B235" s="1"/>
      <c r="C235" s="1"/>
    </row>
    <row r="236" spans="2:3" ht="12" customHeight="1">
      <c r="B236" s="1"/>
      <c r="C236" s="1"/>
    </row>
    <row r="237" spans="2:3" ht="12" customHeight="1">
      <c r="B237" s="1"/>
      <c r="C237" s="1"/>
    </row>
    <row r="238" spans="2:3" ht="12" customHeight="1">
      <c r="B238" s="1"/>
      <c r="C238" s="1"/>
    </row>
    <row r="239" spans="2:3" ht="12" customHeight="1">
      <c r="B239" s="1"/>
      <c r="C239" s="1"/>
    </row>
    <row r="240" spans="2:3" ht="12" customHeight="1">
      <c r="B240" s="1"/>
      <c r="C240" s="1"/>
    </row>
    <row r="241" spans="2:3" ht="12" customHeight="1">
      <c r="B241" s="1"/>
      <c r="C241" s="1"/>
    </row>
    <row r="242" spans="2:3" ht="12" customHeight="1">
      <c r="B242" s="1"/>
      <c r="C242" s="1"/>
    </row>
    <row r="243" spans="2:3" ht="12" customHeight="1">
      <c r="B243" s="1"/>
      <c r="C243" s="1"/>
    </row>
    <row r="244" spans="2:3" ht="12" customHeight="1">
      <c r="B244" s="1"/>
      <c r="C244" s="1"/>
    </row>
    <row r="245" spans="2:3" ht="12" customHeight="1">
      <c r="B245" s="1"/>
      <c r="C245" s="1"/>
    </row>
    <row r="246" spans="2:3" ht="12" customHeight="1">
      <c r="B246" s="1"/>
      <c r="C246" s="1"/>
    </row>
    <row r="247" spans="2:3" ht="12" customHeight="1">
      <c r="B247" s="1"/>
      <c r="C247" s="1"/>
    </row>
    <row r="248" spans="2:3" ht="12" customHeight="1">
      <c r="B248" s="1"/>
      <c r="C248" s="1"/>
    </row>
    <row r="249" spans="2:3" ht="12" customHeight="1">
      <c r="B249" s="1"/>
      <c r="C249" s="1"/>
    </row>
    <row r="250" spans="2:3" ht="12" customHeight="1">
      <c r="B250" s="1"/>
      <c r="C250" s="1"/>
    </row>
    <row r="251" spans="2:3" ht="12" customHeight="1">
      <c r="B251" s="1"/>
      <c r="C251" s="1"/>
    </row>
    <row r="252" spans="2:3" ht="12" customHeight="1">
      <c r="B252" s="1"/>
      <c r="C252" s="1"/>
    </row>
    <row r="253" spans="2:3" ht="12" customHeight="1">
      <c r="B253" s="1"/>
      <c r="C253" s="1"/>
    </row>
    <row r="254" spans="2:3" ht="12" customHeight="1">
      <c r="B254" s="1"/>
      <c r="C254" s="1"/>
    </row>
    <row r="255" spans="2:3" ht="12" customHeight="1">
      <c r="B255" s="1"/>
      <c r="C255" s="1"/>
    </row>
    <row r="256" spans="2:3" ht="12" customHeight="1">
      <c r="B256" s="1"/>
      <c r="C256" s="1"/>
    </row>
    <row r="257" spans="2:3" ht="12" customHeight="1">
      <c r="B257" s="1"/>
      <c r="C257" s="1"/>
    </row>
    <row r="258" spans="2:3" ht="12" customHeight="1">
      <c r="B258" s="1"/>
      <c r="C258" s="1"/>
    </row>
    <row r="259" spans="2:3" ht="12" customHeight="1">
      <c r="B259" s="1"/>
      <c r="C259" s="1"/>
    </row>
    <row r="260" spans="2:3" ht="12" customHeight="1">
      <c r="B260" s="1"/>
      <c r="C260" s="1"/>
    </row>
    <row r="261" spans="2:3" ht="12" customHeight="1">
      <c r="B261" s="1"/>
      <c r="C261" s="1"/>
    </row>
    <row r="262" spans="2:3" ht="12" customHeight="1">
      <c r="B262" s="1"/>
      <c r="C262" s="1"/>
    </row>
    <row r="263" spans="2:3" ht="12" customHeight="1">
      <c r="B263" s="1"/>
      <c r="C263" s="1"/>
    </row>
    <row r="264" spans="2:3" ht="12" customHeight="1">
      <c r="B264" s="1"/>
      <c r="C264" s="1"/>
    </row>
    <row r="265" spans="2:3" ht="12" customHeight="1">
      <c r="B265" s="1"/>
      <c r="C265" s="1"/>
    </row>
    <row r="266" spans="2:3" ht="12" customHeight="1">
      <c r="B266" s="1"/>
      <c r="C266" s="1"/>
    </row>
    <row r="267" spans="2:3" ht="12" customHeight="1">
      <c r="B267" s="1"/>
      <c r="C267" s="1"/>
    </row>
    <row r="268" spans="2:3" ht="12" customHeight="1">
      <c r="B268" s="1"/>
      <c r="C268" s="1"/>
    </row>
    <row r="269" spans="2:3" ht="12" customHeight="1">
      <c r="B269" s="1"/>
      <c r="C269" s="1"/>
    </row>
    <row r="270" spans="2:3" ht="12" customHeight="1">
      <c r="B270" s="1"/>
      <c r="C270" s="1"/>
    </row>
    <row r="271" spans="2:3" ht="12" customHeight="1">
      <c r="B271" s="1"/>
      <c r="C271" s="1"/>
    </row>
    <row r="272" spans="2:3" ht="12" customHeight="1">
      <c r="B272" s="1"/>
      <c r="C272" s="1"/>
    </row>
    <row r="273" spans="2:3" ht="12" customHeight="1">
      <c r="B273" s="1"/>
      <c r="C273" s="1"/>
    </row>
    <row r="274" spans="2:3" ht="12" customHeight="1">
      <c r="B274" s="1"/>
      <c r="C274" s="1"/>
    </row>
    <row r="275" spans="2:3" ht="12" customHeight="1">
      <c r="B275" s="1"/>
      <c r="C275" s="1"/>
    </row>
    <row r="276" spans="2:3" ht="12" customHeight="1">
      <c r="B276" s="1"/>
      <c r="C276" s="1"/>
    </row>
    <row r="277" spans="2:3" ht="12" customHeight="1">
      <c r="B277" s="1"/>
      <c r="C277" s="1"/>
    </row>
    <row r="278" spans="2:3" ht="12" customHeight="1">
      <c r="B278" s="1"/>
      <c r="C278" s="1"/>
    </row>
    <row r="279" spans="2:3" ht="12" customHeight="1">
      <c r="B279" s="1"/>
      <c r="C279" s="1"/>
    </row>
    <row r="280" spans="2:3" ht="12" customHeight="1">
      <c r="B280" s="1"/>
      <c r="C280" s="1"/>
    </row>
    <row r="281" spans="2:3" ht="12" customHeight="1">
      <c r="B281" s="1"/>
      <c r="C281" s="1"/>
    </row>
    <row r="282" spans="2:3" ht="12" customHeight="1">
      <c r="B282" s="1"/>
      <c r="C282" s="1"/>
    </row>
    <row r="283" spans="2:3" ht="12" customHeight="1">
      <c r="B283" s="1"/>
      <c r="C283" s="1"/>
    </row>
    <row r="284" spans="2:3" ht="12" customHeight="1">
      <c r="B284" s="1"/>
      <c r="C284" s="1"/>
    </row>
    <row r="285" spans="2:3" ht="12" customHeight="1">
      <c r="B285" s="1"/>
      <c r="C285" s="1"/>
    </row>
    <row r="286" spans="2:3" ht="12" customHeight="1">
      <c r="B286" s="1"/>
      <c r="C286" s="1"/>
    </row>
    <row r="287" spans="2:3" ht="12" customHeight="1">
      <c r="B287" s="1"/>
      <c r="C287" s="1"/>
    </row>
    <row r="288" spans="2:3" ht="12" customHeight="1">
      <c r="B288" s="1"/>
      <c r="C288" s="1"/>
    </row>
    <row r="289" spans="2:3" ht="12" customHeight="1">
      <c r="B289" s="1"/>
      <c r="C289" s="1"/>
    </row>
    <row r="290" spans="2:3" ht="12" customHeight="1">
      <c r="B290" s="1"/>
      <c r="C290" s="1"/>
    </row>
    <row r="291" spans="2:3" ht="12" customHeight="1">
      <c r="B291" s="1"/>
      <c r="C291" s="1"/>
    </row>
    <row r="292" spans="2:3" ht="12" customHeight="1">
      <c r="B292" s="1"/>
      <c r="C292" s="1"/>
    </row>
    <row r="293" spans="2:3" ht="12" customHeight="1">
      <c r="B293" s="1"/>
      <c r="C293" s="1"/>
    </row>
    <row r="294" spans="2:3" ht="12" customHeight="1">
      <c r="B294" s="1"/>
      <c r="C294" s="1"/>
    </row>
    <row r="295" spans="2:3" ht="12" customHeight="1">
      <c r="B295" s="1"/>
      <c r="C295" s="1"/>
    </row>
    <row r="296" spans="2:3" ht="12" customHeight="1">
      <c r="B296" s="1"/>
      <c r="C296" s="1"/>
    </row>
    <row r="297" spans="2:3" ht="12" customHeight="1">
      <c r="B297" s="1"/>
      <c r="C297" s="1"/>
    </row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</sheetData>
  <sheetProtection/>
  <mergeCells count="132">
    <mergeCell ref="M17:N17"/>
    <mergeCell ref="O17:P17"/>
    <mergeCell ref="M18:N18"/>
    <mergeCell ref="O18:P18"/>
    <mergeCell ref="M11:N11"/>
    <mergeCell ref="M12:N12"/>
    <mergeCell ref="M13:N13"/>
    <mergeCell ref="M16:N16"/>
    <mergeCell ref="O16:P16"/>
    <mergeCell ref="G58:H58"/>
    <mergeCell ref="I58:K58"/>
    <mergeCell ref="B48:E48"/>
    <mergeCell ref="G48:K48"/>
    <mergeCell ref="G54:K54"/>
    <mergeCell ref="C49:E49"/>
    <mergeCell ref="I57:K57"/>
    <mergeCell ref="I52:K52"/>
    <mergeCell ref="I55:K55"/>
    <mergeCell ref="I56:K56"/>
    <mergeCell ref="S18:T18"/>
    <mergeCell ref="U18:V18"/>
    <mergeCell ref="S19:T19"/>
    <mergeCell ref="U19:V19"/>
    <mergeCell ref="S21:V21"/>
    <mergeCell ref="S38:V38"/>
    <mergeCell ref="I49:K49"/>
    <mergeCell ref="I50:K50"/>
    <mergeCell ref="I51:K51"/>
    <mergeCell ref="P23:Q23"/>
    <mergeCell ref="P25:Q25"/>
    <mergeCell ref="M24:O24"/>
    <mergeCell ref="M23:O23"/>
    <mergeCell ref="M31:O31"/>
    <mergeCell ref="P31:Q31"/>
    <mergeCell ref="I45:K45"/>
    <mergeCell ref="M22:Q22"/>
    <mergeCell ref="P30:Q30"/>
    <mergeCell ref="B7:C7"/>
    <mergeCell ref="D7:F7"/>
    <mergeCell ref="P24:Q24"/>
    <mergeCell ref="C20:E20"/>
    <mergeCell ref="I11:J11"/>
    <mergeCell ref="I15:J15"/>
    <mergeCell ref="C11:F11"/>
    <mergeCell ref="I16:J16"/>
    <mergeCell ref="C36:E36"/>
    <mergeCell ref="I23:K23"/>
    <mergeCell ref="G23:H23"/>
    <mergeCell ref="G22:H22"/>
    <mergeCell ref="G21:H21"/>
    <mergeCell ref="G41:K41"/>
    <mergeCell ref="I21:K21"/>
    <mergeCell ref="I22:K22"/>
    <mergeCell ref="G37:H37"/>
    <mergeCell ref="I37:K37"/>
    <mergeCell ref="G45:H45"/>
    <mergeCell ref="M25:O25"/>
    <mergeCell ref="M29:Q29"/>
    <mergeCell ref="M30:O30"/>
    <mergeCell ref="G42:H42"/>
    <mergeCell ref="I42:K42"/>
    <mergeCell ref="G43:H43"/>
    <mergeCell ref="I43:K43"/>
    <mergeCell ref="G44:H44"/>
    <mergeCell ref="I44:K44"/>
    <mergeCell ref="B2:I3"/>
    <mergeCell ref="L2:W2"/>
    <mergeCell ref="L3:W3"/>
    <mergeCell ref="G30:H30"/>
    <mergeCell ref="I30:K30"/>
    <mergeCell ref="G20:H20"/>
    <mergeCell ref="I20:K20"/>
    <mergeCell ref="G19:J19"/>
    <mergeCell ref="M10:P10"/>
    <mergeCell ref="M14:N14"/>
    <mergeCell ref="S11:T11"/>
    <mergeCell ref="U11:V11"/>
    <mergeCell ref="S8:V8"/>
    <mergeCell ref="S9:T9"/>
    <mergeCell ref="S10:T10"/>
    <mergeCell ref="U10:V10"/>
    <mergeCell ref="U9:V9"/>
    <mergeCell ref="U16:V16"/>
    <mergeCell ref="S16:T16"/>
    <mergeCell ref="B19:E19"/>
    <mergeCell ref="G35:J35"/>
    <mergeCell ref="H34:K34"/>
    <mergeCell ref="G36:H36"/>
    <mergeCell ref="I36:K36"/>
    <mergeCell ref="S17:T17"/>
    <mergeCell ref="U17:V17"/>
    <mergeCell ref="B35:E35"/>
    <mergeCell ref="G38:H38"/>
    <mergeCell ref="I38:K38"/>
    <mergeCell ref="T5:U5"/>
    <mergeCell ref="G39:H39"/>
    <mergeCell ref="I39:K39"/>
    <mergeCell ref="O11:P11"/>
    <mergeCell ref="O12:P12"/>
    <mergeCell ref="O13:P13"/>
    <mergeCell ref="O14:P14"/>
    <mergeCell ref="U15:V15"/>
    <mergeCell ref="S13:V13"/>
    <mergeCell ref="S15:T15"/>
    <mergeCell ref="S14:V14"/>
    <mergeCell ref="S12:T12"/>
    <mergeCell ref="U12:V12"/>
    <mergeCell ref="C12:F12"/>
    <mergeCell ref="C15:F15"/>
    <mergeCell ref="I12:J12"/>
    <mergeCell ref="I13:J13"/>
    <mergeCell ref="I14:J14"/>
    <mergeCell ref="P5:R5"/>
    <mergeCell ref="P6:R6"/>
    <mergeCell ref="J5:L5"/>
    <mergeCell ref="P7:R7"/>
    <mergeCell ref="C10:E10"/>
    <mergeCell ref="H10:J10"/>
    <mergeCell ref="N5:O5"/>
    <mergeCell ref="N6:O6"/>
    <mergeCell ref="N7:O7"/>
    <mergeCell ref="D8:F8"/>
    <mergeCell ref="C14:F14"/>
    <mergeCell ref="B5:C5"/>
    <mergeCell ref="B6:C6"/>
    <mergeCell ref="B8:C8"/>
    <mergeCell ref="C13:F13"/>
    <mergeCell ref="V5:W5"/>
    <mergeCell ref="J6:L6"/>
    <mergeCell ref="J7:L7"/>
    <mergeCell ref="D5:F5"/>
    <mergeCell ref="D6:F6"/>
  </mergeCells>
  <conditionalFormatting sqref="C20:E20 I30:K30 U9:V12 V5:W5 I11:I14 I20:K23 I36:K39 D37:D41 I42:I45 I42:K42 D21:D32 O11:O14 I55:I58 J6:L7 J5:J7 P5:R7 O16:O18 D5:F8 U14:U19 C11:F15 T22:T37 V26:V37">
    <cfRule type="cellIs" priority="71" dxfId="0" operator="equal" stopIfTrue="1">
      <formula>0</formula>
    </cfRule>
  </conditionalFormatting>
  <conditionalFormatting sqref="I43:I44 I55:I57">
    <cfRule type="cellIs" priority="40" dxfId="6" operator="equal" stopIfTrue="1">
      <formula>0</formula>
    </cfRule>
  </conditionalFormatting>
  <conditionalFormatting sqref="P25">
    <cfRule type="cellIs" priority="9" dxfId="0" operator="notEqual" stopIfTrue="1">
      <formula>0</formula>
    </cfRule>
  </conditionalFormatting>
  <conditionalFormatting sqref="P24:Q24">
    <cfRule type="cellIs" priority="8" dxfId="4" operator="notEqual" stopIfTrue="1">
      <formula>0</formula>
    </cfRule>
  </conditionalFormatting>
  <conditionalFormatting sqref="P23:Q23">
    <cfRule type="cellIs" priority="7" dxfId="3" operator="notEqual" stopIfTrue="1">
      <formula>0</formula>
    </cfRule>
  </conditionalFormatting>
  <conditionalFormatting sqref="P30:Q30">
    <cfRule type="cellIs" priority="3" dxfId="0" operator="equal" stopIfTrue="1">
      <formula>0</formula>
    </cfRule>
  </conditionalFormatting>
  <conditionalFormatting sqref="P31:Q31">
    <cfRule type="cellIs" priority="2" dxfId="0" operator="equal" stopIfTrue="1">
      <formula>0</formula>
    </cfRule>
  </conditionalFormatting>
  <conditionalFormatting sqref="V22">
    <cfRule type="cellIs" priority="1" dxfId="0" operator="equal" stopIfTrue="1">
      <formula>0</formula>
    </cfRule>
  </conditionalFormatting>
  <printOptions horizontalCentered="1"/>
  <pageMargins left="0.34" right="0.25" top="0.5" bottom="0.75" header="0.5" footer="0.5"/>
  <pageSetup fitToHeight="1" fitToWidth="1" horizontalDpi="300" verticalDpi="300" orientation="portrait" scale="81" r:id="rId2"/>
  <headerFooter alignWithMargins="0">
    <oddFooter>&amp;C&amp;"Arial,Bold"&amp;10&amp;A</oddFooter>
  </headerFooter>
  <colBreaks count="2" manualBreakCount="2">
    <brk id="18" max="65535" man="1"/>
    <brk id="19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2"/>
  <sheetViews>
    <sheetView showOutlineSymbols="0" view="pageBreakPreview" zoomScaleSheetLayoutView="100" zoomScalePageLayoutView="0" workbookViewId="0" topLeftCell="A1">
      <selection activeCell="R331" sqref="R331:V331"/>
    </sheetView>
  </sheetViews>
  <sheetFormatPr defaultColWidth="9.59765625" defaultRowHeight="12.75"/>
  <cols>
    <col min="1" max="1" width="3" style="25" customWidth="1"/>
    <col min="2" max="2" width="11" style="25" customWidth="1"/>
    <col min="3" max="3" width="6" style="25" customWidth="1"/>
    <col min="4" max="4" width="9" style="25" customWidth="1"/>
    <col min="5" max="5" width="6" style="25" customWidth="1"/>
    <col min="6" max="6" width="9" style="25" customWidth="1"/>
    <col min="7" max="7" width="6" style="25" customWidth="1"/>
    <col min="8" max="8" width="9" style="25" customWidth="1"/>
    <col min="9" max="9" width="6" style="25" customWidth="1"/>
    <col min="10" max="10" width="9" style="25" customWidth="1"/>
    <col min="11" max="11" width="4" style="25" customWidth="1"/>
    <col min="12" max="12" width="0.796875" style="25" hidden="1" customWidth="1"/>
    <col min="13" max="13" width="3.3984375" style="25" customWidth="1"/>
    <col min="14" max="14" width="10" style="25" customWidth="1"/>
    <col min="15" max="15" width="6" style="25" customWidth="1"/>
    <col min="16" max="16" width="9" style="25" customWidth="1"/>
    <col min="17" max="17" width="6" style="25" customWidth="1"/>
    <col min="18" max="18" width="9" style="25" customWidth="1"/>
    <col min="19" max="19" width="6" style="25" customWidth="1"/>
    <col min="20" max="20" width="9" style="25" customWidth="1"/>
    <col min="21" max="21" width="6" style="25" customWidth="1"/>
    <col min="22" max="22" width="9" style="25" customWidth="1"/>
    <col min="23" max="23" width="3" style="25" customWidth="1"/>
    <col min="24" max="16384" width="9.59765625" style="25" customWidth="1"/>
  </cols>
  <sheetData>
    <row r="1" spans="1:23" ht="12" customHeight="1">
      <c r="A1" s="14"/>
      <c r="B1" s="17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/>
    </row>
    <row r="2" spans="1:23" ht="30" customHeight="1">
      <c r="A2" s="2"/>
      <c r="B2" s="354" t="s">
        <v>238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"/>
    </row>
    <row r="3" spans="1:23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</row>
    <row r="4" spans="1:23" ht="6.75" customHeight="1">
      <c r="A4" s="36"/>
      <c r="B4" s="39"/>
      <c r="C4" s="39"/>
      <c r="D4" s="49"/>
      <c r="E4" s="49"/>
      <c r="F4" s="49"/>
      <c r="G4" s="49"/>
      <c r="H4" s="37"/>
      <c r="I4" s="38"/>
      <c r="J4" s="38"/>
      <c r="K4" s="38"/>
      <c r="L4" s="52"/>
      <c r="M4" s="47"/>
      <c r="N4" s="50"/>
      <c r="O4" s="38"/>
      <c r="P4" s="38"/>
      <c r="Q4" s="51"/>
      <c r="R4" s="51"/>
      <c r="S4" s="39"/>
      <c r="T4" s="39"/>
      <c r="U4" s="47"/>
      <c r="V4" s="47"/>
      <c r="W4" s="40"/>
    </row>
    <row r="5" spans="1:23" ht="12" customHeight="1">
      <c r="A5" s="32"/>
      <c r="B5" s="41"/>
      <c r="C5" s="7"/>
      <c r="D5" s="44"/>
      <c r="E5" s="44"/>
      <c r="F5" s="254" t="s">
        <v>27</v>
      </c>
      <c r="G5" s="254"/>
      <c r="H5" s="254"/>
      <c r="I5" s="254"/>
      <c r="J5" s="254"/>
      <c r="K5" s="44"/>
      <c r="L5" s="52"/>
      <c r="M5" s="31"/>
      <c r="N5" s="41"/>
      <c r="O5" s="7"/>
      <c r="P5" s="44"/>
      <c r="Q5" s="44"/>
      <c r="R5" s="355"/>
      <c r="S5" s="355"/>
      <c r="T5" s="355"/>
      <c r="U5" s="355"/>
      <c r="V5" s="355"/>
      <c r="W5" s="26"/>
    </row>
    <row r="6" spans="1:23" ht="6.75" customHeight="1">
      <c r="A6" s="32"/>
      <c r="B6" s="7"/>
      <c r="C6" s="7"/>
      <c r="D6" s="44"/>
      <c r="E6" s="44"/>
      <c r="F6" s="44"/>
      <c r="G6" s="44"/>
      <c r="H6" s="7"/>
      <c r="I6" s="7"/>
      <c r="J6" s="44"/>
      <c r="K6" s="44"/>
      <c r="L6" s="52"/>
      <c r="M6" s="31"/>
      <c r="N6" s="7"/>
      <c r="O6" s="7"/>
      <c r="P6" s="44"/>
      <c r="Q6" s="44"/>
      <c r="R6" s="44"/>
      <c r="S6" s="44"/>
      <c r="T6" s="7"/>
      <c r="U6" s="7"/>
      <c r="V6" s="44"/>
      <c r="W6" s="26"/>
    </row>
    <row r="7" spans="1:23" s="27" customFormat="1" ht="12" customHeight="1">
      <c r="A7" s="32"/>
      <c r="B7" s="356"/>
      <c r="C7" s="356"/>
      <c r="D7" s="134"/>
      <c r="E7" s="44"/>
      <c r="F7" s="335" t="s">
        <v>25</v>
      </c>
      <c r="G7" s="335"/>
      <c r="H7" s="357"/>
      <c r="I7" s="358"/>
      <c r="J7" s="21"/>
      <c r="K7" s="44"/>
      <c r="L7" s="52"/>
      <c r="M7" s="5"/>
      <c r="N7" s="356"/>
      <c r="O7" s="356"/>
      <c r="P7" s="134"/>
      <c r="Q7" s="44"/>
      <c r="R7" s="359"/>
      <c r="S7" s="359"/>
      <c r="T7" s="360"/>
      <c r="U7" s="360"/>
      <c r="V7" s="21"/>
      <c r="W7" s="26"/>
    </row>
    <row r="8" spans="1:23" s="27" customFormat="1" ht="12" customHeight="1">
      <c r="A8" s="32"/>
      <c r="B8" s="356"/>
      <c r="C8" s="356"/>
      <c r="D8" s="135"/>
      <c r="E8" s="44"/>
      <c r="F8" s="335" t="s">
        <v>31</v>
      </c>
      <c r="G8" s="335"/>
      <c r="H8" s="361"/>
      <c r="I8" s="362"/>
      <c r="J8" s="362"/>
      <c r="K8" s="362"/>
      <c r="L8" s="362"/>
      <c r="M8" s="362"/>
      <c r="N8" s="362"/>
      <c r="O8" s="362"/>
      <c r="P8" s="362"/>
      <c r="Q8" s="363"/>
      <c r="R8" s="136"/>
      <c r="S8" s="136"/>
      <c r="T8" s="136"/>
      <c r="U8" s="136"/>
      <c r="V8" s="136"/>
      <c r="W8" s="26"/>
    </row>
    <row r="9" spans="1:23" s="27" customFormat="1" ht="12" customHeight="1">
      <c r="A9" s="32"/>
      <c r="B9" s="7"/>
      <c r="C9" s="349" t="s">
        <v>153</v>
      </c>
      <c r="D9" s="364"/>
      <c r="E9" s="350"/>
      <c r="F9" s="365" t="s">
        <v>16</v>
      </c>
      <c r="G9" s="365"/>
      <c r="H9" s="366" t="s">
        <v>12</v>
      </c>
      <c r="I9" s="366"/>
      <c r="J9" s="366"/>
      <c r="K9" s="366" t="s">
        <v>53</v>
      </c>
      <c r="L9" s="366"/>
      <c r="M9" s="366"/>
      <c r="N9" s="366"/>
      <c r="O9" s="366"/>
      <c r="P9" s="366"/>
      <c r="Q9" s="366"/>
      <c r="R9" s="136"/>
      <c r="S9" s="136"/>
      <c r="T9" s="136"/>
      <c r="U9" s="136"/>
      <c r="V9" s="136"/>
      <c r="W9" s="26"/>
    </row>
    <row r="10" spans="1:23" s="27" customFormat="1" ht="12" customHeight="1">
      <c r="A10" s="32"/>
      <c r="B10" s="29" t="s">
        <v>28</v>
      </c>
      <c r="C10" s="341"/>
      <c r="D10" s="342"/>
      <c r="E10" s="343"/>
      <c r="F10" s="347"/>
      <c r="G10" s="348"/>
      <c r="H10" s="344"/>
      <c r="I10" s="345"/>
      <c r="J10" s="346"/>
      <c r="K10" s="367"/>
      <c r="L10" s="367"/>
      <c r="M10" s="367"/>
      <c r="N10" s="367"/>
      <c r="O10" s="367"/>
      <c r="P10" s="367"/>
      <c r="Q10" s="367"/>
      <c r="R10" s="368"/>
      <c r="S10" s="368"/>
      <c r="T10" s="369"/>
      <c r="U10" s="369"/>
      <c r="V10" s="369"/>
      <c r="W10" s="26"/>
    </row>
    <row r="11" spans="1:23" s="27" customFormat="1" ht="12" customHeight="1">
      <c r="A11" s="33"/>
      <c r="B11" s="29" t="s">
        <v>29</v>
      </c>
      <c r="C11" s="341"/>
      <c r="D11" s="342"/>
      <c r="E11" s="343"/>
      <c r="F11" s="347"/>
      <c r="G11" s="348"/>
      <c r="H11" s="344"/>
      <c r="I11" s="345"/>
      <c r="J11" s="346"/>
      <c r="K11" s="367"/>
      <c r="L11" s="367"/>
      <c r="M11" s="367"/>
      <c r="N11" s="367"/>
      <c r="O11" s="367"/>
      <c r="P11" s="367"/>
      <c r="Q11" s="367"/>
      <c r="R11" s="368"/>
      <c r="S11" s="368"/>
      <c r="T11" s="369"/>
      <c r="U11" s="369"/>
      <c r="V11" s="369"/>
      <c r="W11" s="26"/>
    </row>
    <row r="12" spans="1:23" s="27" customFormat="1" ht="12" customHeight="1">
      <c r="A12" s="33"/>
      <c r="B12" s="29" t="s">
        <v>30</v>
      </c>
      <c r="C12" s="341"/>
      <c r="D12" s="342"/>
      <c r="E12" s="343"/>
      <c r="F12" s="347"/>
      <c r="G12" s="348"/>
      <c r="H12" s="344"/>
      <c r="I12" s="345"/>
      <c r="J12" s="346"/>
      <c r="K12" s="370"/>
      <c r="L12" s="371"/>
      <c r="M12" s="371"/>
      <c r="N12" s="371"/>
      <c r="O12" s="371"/>
      <c r="P12" s="371"/>
      <c r="Q12" s="372"/>
      <c r="R12" s="368"/>
      <c r="S12" s="368"/>
      <c r="T12" s="369"/>
      <c r="U12" s="369"/>
      <c r="V12" s="369"/>
      <c r="W12" s="26"/>
    </row>
    <row r="13" spans="1:23" s="27" customFormat="1" ht="12" customHeight="1">
      <c r="A13" s="33"/>
      <c r="B13" s="29" t="s">
        <v>156</v>
      </c>
      <c r="C13" s="341"/>
      <c r="D13" s="342"/>
      <c r="E13" s="343"/>
      <c r="F13" s="347"/>
      <c r="G13" s="348"/>
      <c r="H13" s="344"/>
      <c r="I13" s="345"/>
      <c r="J13" s="346"/>
      <c r="K13" s="367"/>
      <c r="L13" s="367"/>
      <c r="M13" s="367"/>
      <c r="N13" s="367"/>
      <c r="O13" s="367"/>
      <c r="P13" s="367"/>
      <c r="Q13" s="367"/>
      <c r="R13" s="162"/>
      <c r="S13" s="162"/>
      <c r="T13" s="163"/>
      <c r="U13" s="163"/>
      <c r="V13" s="163"/>
      <c r="W13" s="26"/>
    </row>
    <row r="14" spans="1:23" s="27" customFormat="1" ht="12" customHeight="1">
      <c r="A14" s="33"/>
      <c r="B14" s="29" t="s">
        <v>157</v>
      </c>
      <c r="C14" s="341"/>
      <c r="D14" s="342"/>
      <c r="E14" s="343"/>
      <c r="F14" s="347"/>
      <c r="G14" s="348"/>
      <c r="H14" s="344"/>
      <c r="I14" s="345"/>
      <c r="J14" s="346"/>
      <c r="K14" s="367"/>
      <c r="L14" s="367"/>
      <c r="M14" s="367"/>
      <c r="N14" s="367"/>
      <c r="O14" s="367"/>
      <c r="P14" s="367"/>
      <c r="Q14" s="367"/>
      <c r="R14" s="162"/>
      <c r="S14" s="162"/>
      <c r="T14" s="163"/>
      <c r="U14" s="163"/>
      <c r="V14" s="163"/>
      <c r="W14" s="26"/>
    </row>
    <row r="15" spans="1:23" s="27" customFormat="1" ht="12" customHeight="1">
      <c r="A15" s="33"/>
      <c r="B15" s="29" t="s">
        <v>158</v>
      </c>
      <c r="C15" s="373"/>
      <c r="D15" s="374"/>
      <c r="E15" s="375"/>
      <c r="F15" s="347"/>
      <c r="G15" s="348"/>
      <c r="H15" s="370"/>
      <c r="I15" s="371"/>
      <c r="J15" s="372"/>
      <c r="K15" s="370"/>
      <c r="L15" s="371"/>
      <c r="M15" s="371"/>
      <c r="N15" s="371"/>
      <c r="O15" s="371"/>
      <c r="P15" s="371"/>
      <c r="Q15" s="372"/>
      <c r="R15" s="162"/>
      <c r="S15" s="162"/>
      <c r="T15" s="163"/>
      <c r="U15" s="163"/>
      <c r="V15" s="163"/>
      <c r="W15" s="26"/>
    </row>
    <row r="16" spans="1:23" s="27" customFormat="1" ht="12" customHeight="1">
      <c r="A16" s="33"/>
      <c r="B16" s="12"/>
      <c r="C16" s="12"/>
      <c r="D16" s="12"/>
      <c r="E16" s="31"/>
      <c r="F16" s="31"/>
      <c r="G16" s="31"/>
      <c r="H16" s="5"/>
      <c r="I16" s="45"/>
      <c r="J16" s="45"/>
      <c r="K16" s="46"/>
      <c r="L16" s="52"/>
      <c r="M16" s="46"/>
      <c r="N16" s="12"/>
      <c r="O16" s="12"/>
      <c r="P16" s="12"/>
      <c r="Q16" s="31"/>
      <c r="R16" s="31"/>
      <c r="S16" s="31"/>
      <c r="T16" s="5"/>
      <c r="U16" s="45"/>
      <c r="V16" s="45"/>
      <c r="W16" s="10"/>
    </row>
    <row r="17" spans="1:23" s="27" customFormat="1" ht="12" customHeight="1" thickBot="1">
      <c r="A17" s="6"/>
      <c r="B17" s="21"/>
      <c r="C17" s="21"/>
      <c r="D17" s="24"/>
      <c r="E17" s="24"/>
      <c r="F17" s="24"/>
      <c r="G17" s="24"/>
      <c r="H17" s="5"/>
      <c r="I17" s="9"/>
      <c r="J17" s="21"/>
      <c r="K17" s="21"/>
      <c r="L17" s="52"/>
      <c r="M17" s="24"/>
      <c r="N17" s="24"/>
      <c r="O17" s="24"/>
      <c r="P17" s="9"/>
      <c r="Q17" s="21"/>
      <c r="R17" s="21"/>
      <c r="S17" s="24"/>
      <c r="T17" s="24"/>
      <c r="U17" s="24"/>
      <c r="V17" s="24"/>
      <c r="W17" s="10"/>
    </row>
    <row r="18" spans="1:23" s="27" customFormat="1" ht="6.75" customHeight="1">
      <c r="A18" s="53"/>
      <c r="B18" s="54"/>
      <c r="C18" s="54"/>
      <c r="D18" s="50"/>
      <c r="E18" s="50"/>
      <c r="F18" s="50"/>
      <c r="G18" s="50"/>
      <c r="H18" s="37"/>
      <c r="I18" s="42"/>
      <c r="J18" s="54"/>
      <c r="K18" s="55"/>
      <c r="L18" s="50"/>
      <c r="M18" s="53"/>
      <c r="N18" s="54"/>
      <c r="O18" s="54"/>
      <c r="P18" s="50"/>
      <c r="Q18" s="50"/>
      <c r="R18" s="50"/>
      <c r="S18" s="50"/>
      <c r="T18" s="37"/>
      <c r="U18" s="42"/>
      <c r="V18" s="54"/>
      <c r="W18" s="55"/>
    </row>
    <row r="19" spans="1:23" s="27" customFormat="1" ht="12" customHeight="1">
      <c r="A19" s="6"/>
      <c r="B19" s="41" t="s">
        <v>166</v>
      </c>
      <c r="C19" s="21"/>
      <c r="D19" s="24"/>
      <c r="E19" s="7"/>
      <c r="F19" s="29" t="s">
        <v>15</v>
      </c>
      <c r="G19" s="331">
        <v>42305</v>
      </c>
      <c r="H19" s="332"/>
      <c r="I19" s="9"/>
      <c r="J19" s="21"/>
      <c r="K19" s="56"/>
      <c r="L19" s="24"/>
      <c r="M19" s="6"/>
      <c r="N19" s="41" t="s">
        <v>168</v>
      </c>
      <c r="O19" s="21"/>
      <c r="P19" s="24"/>
      <c r="Q19" s="7"/>
      <c r="R19" s="29" t="s">
        <v>15</v>
      </c>
      <c r="S19" s="331">
        <v>42306</v>
      </c>
      <c r="T19" s="332"/>
      <c r="U19" s="9"/>
      <c r="V19" s="21"/>
      <c r="W19" s="56"/>
    </row>
    <row r="20" spans="1:23" s="27" customFormat="1" ht="6.75" customHeight="1">
      <c r="A20" s="6"/>
      <c r="B20" s="21"/>
      <c r="C20" s="21"/>
      <c r="D20" s="24"/>
      <c r="E20" s="24"/>
      <c r="F20" s="24"/>
      <c r="G20" s="24"/>
      <c r="H20" s="5"/>
      <c r="I20" s="9"/>
      <c r="J20" s="21"/>
      <c r="K20" s="56"/>
      <c r="L20" s="24"/>
      <c r="M20" s="6"/>
      <c r="N20" s="21"/>
      <c r="O20" s="21"/>
      <c r="P20" s="24"/>
      <c r="Q20" s="24"/>
      <c r="R20" s="24"/>
      <c r="S20" s="24"/>
      <c r="T20" s="5"/>
      <c r="U20" s="9"/>
      <c r="V20" s="21"/>
      <c r="W20" s="56"/>
    </row>
    <row r="21" spans="1:23" s="27" customFormat="1" ht="12" customHeight="1">
      <c r="A21" s="6"/>
      <c r="B21" s="319" t="s">
        <v>25</v>
      </c>
      <c r="C21" s="242"/>
      <c r="D21" s="352" t="s">
        <v>303</v>
      </c>
      <c r="E21" s="353"/>
      <c r="F21" s="349" t="s">
        <v>16</v>
      </c>
      <c r="G21" s="350"/>
      <c r="H21" s="262" t="s">
        <v>139</v>
      </c>
      <c r="I21" s="351"/>
      <c r="J21" s="263"/>
      <c r="K21" s="56"/>
      <c r="L21" s="24"/>
      <c r="M21" s="6"/>
      <c r="N21" s="319" t="s">
        <v>25</v>
      </c>
      <c r="O21" s="242"/>
      <c r="P21" s="352" t="s">
        <v>320</v>
      </c>
      <c r="Q21" s="353"/>
      <c r="R21" s="349" t="s">
        <v>16</v>
      </c>
      <c r="S21" s="350"/>
      <c r="T21" s="262" t="s">
        <v>139</v>
      </c>
      <c r="U21" s="351"/>
      <c r="V21" s="263"/>
      <c r="W21" s="56"/>
    </row>
    <row r="22" spans="1:23" s="27" customFormat="1" ht="12" customHeight="1">
      <c r="A22" s="6"/>
      <c r="B22" s="29" t="s">
        <v>160</v>
      </c>
      <c r="C22" s="344"/>
      <c r="D22" s="345"/>
      <c r="E22" s="346"/>
      <c r="F22" s="347"/>
      <c r="G22" s="348"/>
      <c r="H22" s="341"/>
      <c r="I22" s="342"/>
      <c r="J22" s="343"/>
      <c r="K22" s="56"/>
      <c r="L22" s="24"/>
      <c r="M22" s="6"/>
      <c r="N22" s="29" t="s">
        <v>160</v>
      </c>
      <c r="O22" s="344">
        <v>14167</v>
      </c>
      <c r="P22" s="345"/>
      <c r="Q22" s="346"/>
      <c r="R22" s="347"/>
      <c r="S22" s="348"/>
      <c r="T22" s="341"/>
      <c r="U22" s="342"/>
      <c r="V22" s="343"/>
      <c r="W22" s="56"/>
    </row>
    <row r="23" spans="1:23" s="27" customFormat="1" ht="12" customHeight="1">
      <c r="A23" s="6"/>
      <c r="B23" s="29" t="s">
        <v>161</v>
      </c>
      <c r="C23" s="344">
        <v>14226</v>
      </c>
      <c r="D23" s="345"/>
      <c r="E23" s="346"/>
      <c r="F23" s="347">
        <v>0.5987268518518518</v>
      </c>
      <c r="G23" s="348"/>
      <c r="H23" s="341">
        <v>37</v>
      </c>
      <c r="I23" s="342"/>
      <c r="J23" s="343"/>
      <c r="K23" s="56"/>
      <c r="L23" s="24"/>
      <c r="M23" s="6"/>
      <c r="N23" s="29" t="s">
        <v>161</v>
      </c>
      <c r="O23" s="344">
        <v>14146</v>
      </c>
      <c r="P23" s="345"/>
      <c r="Q23" s="346"/>
      <c r="R23" s="347">
        <v>0.36332175925925925</v>
      </c>
      <c r="S23" s="348"/>
      <c r="T23" s="341">
        <v>27</v>
      </c>
      <c r="U23" s="342"/>
      <c r="V23" s="343"/>
      <c r="W23" s="56"/>
    </row>
    <row r="24" spans="1:23" s="27" customFormat="1" ht="12" customHeight="1">
      <c r="A24" s="6"/>
      <c r="B24" s="29" t="s">
        <v>162</v>
      </c>
      <c r="C24" s="344">
        <v>14206</v>
      </c>
      <c r="D24" s="345"/>
      <c r="E24" s="346"/>
      <c r="F24" s="347">
        <v>0.5993055555555555</v>
      </c>
      <c r="G24" s="348"/>
      <c r="H24" s="341">
        <v>38</v>
      </c>
      <c r="I24" s="342"/>
      <c r="J24" s="343"/>
      <c r="K24" s="56"/>
      <c r="L24" s="24"/>
      <c r="M24" s="6"/>
      <c r="N24" s="29" t="s">
        <v>162</v>
      </c>
      <c r="O24" s="344">
        <v>14107</v>
      </c>
      <c r="P24" s="345"/>
      <c r="Q24" s="346"/>
      <c r="R24" s="347">
        <v>0.36423611111111115</v>
      </c>
      <c r="S24" s="348"/>
      <c r="T24" s="341">
        <v>28</v>
      </c>
      <c r="U24" s="342"/>
      <c r="V24" s="343"/>
      <c r="W24" s="56"/>
    </row>
    <row r="25" spans="1:23" s="27" customFormat="1" ht="12" customHeight="1">
      <c r="A25" s="6"/>
      <c r="B25" s="29" t="s">
        <v>163</v>
      </c>
      <c r="C25" s="344">
        <v>14186</v>
      </c>
      <c r="D25" s="345"/>
      <c r="E25" s="346"/>
      <c r="F25" s="347">
        <v>0.5998032407407408</v>
      </c>
      <c r="G25" s="348"/>
      <c r="H25" s="341">
        <v>39</v>
      </c>
      <c r="I25" s="342"/>
      <c r="J25" s="343"/>
      <c r="K25" s="56"/>
      <c r="L25" s="24"/>
      <c r="M25" s="6"/>
      <c r="N25" s="29" t="s">
        <v>163</v>
      </c>
      <c r="O25" s="344">
        <v>14067</v>
      </c>
      <c r="P25" s="345"/>
      <c r="Q25" s="346"/>
      <c r="R25" s="347">
        <v>0.3646990740740741</v>
      </c>
      <c r="S25" s="348"/>
      <c r="T25" s="341">
        <v>29</v>
      </c>
      <c r="U25" s="342"/>
      <c r="V25" s="343"/>
      <c r="W25" s="56"/>
    </row>
    <row r="26" spans="1:23" s="27" customFormat="1" ht="12" customHeight="1">
      <c r="A26" s="6"/>
      <c r="B26" s="29" t="s">
        <v>164</v>
      </c>
      <c r="C26" s="344"/>
      <c r="D26" s="345"/>
      <c r="E26" s="346"/>
      <c r="F26" s="347"/>
      <c r="G26" s="348"/>
      <c r="H26" s="341"/>
      <c r="I26" s="342"/>
      <c r="J26" s="343"/>
      <c r="K26" s="56"/>
      <c r="L26" s="24"/>
      <c r="M26" s="6"/>
      <c r="N26" s="29" t="s">
        <v>164</v>
      </c>
      <c r="O26" s="344">
        <v>14038</v>
      </c>
      <c r="P26" s="345"/>
      <c r="Q26" s="346"/>
      <c r="R26" s="347">
        <v>0.3651388888888889</v>
      </c>
      <c r="S26" s="348"/>
      <c r="T26" s="341">
        <v>30</v>
      </c>
      <c r="U26" s="342"/>
      <c r="V26" s="343"/>
      <c r="W26" s="56"/>
    </row>
    <row r="27" spans="1:23" s="27" customFormat="1" ht="12" customHeight="1">
      <c r="A27" s="6"/>
      <c r="B27" s="29" t="s">
        <v>165</v>
      </c>
      <c r="C27" s="344"/>
      <c r="D27" s="345"/>
      <c r="E27" s="346"/>
      <c r="F27" s="347"/>
      <c r="G27" s="348"/>
      <c r="H27" s="341"/>
      <c r="I27" s="342"/>
      <c r="J27" s="343"/>
      <c r="K27" s="56"/>
      <c r="L27" s="24"/>
      <c r="M27" s="6"/>
      <c r="N27" s="29" t="s">
        <v>165</v>
      </c>
      <c r="O27" s="344">
        <v>13988</v>
      </c>
      <c r="P27" s="345"/>
      <c r="Q27" s="346"/>
      <c r="R27" s="347">
        <v>0.3656597222222222</v>
      </c>
      <c r="S27" s="348"/>
      <c r="T27" s="341">
        <v>31</v>
      </c>
      <c r="U27" s="342"/>
      <c r="V27" s="343"/>
      <c r="W27" s="56"/>
    </row>
    <row r="28" spans="1:23" s="27" customFormat="1" ht="6.75" customHeight="1">
      <c r="A28" s="6"/>
      <c r="B28" s="21"/>
      <c r="C28" s="21"/>
      <c r="D28" s="24"/>
      <c r="E28" s="24"/>
      <c r="F28" s="24"/>
      <c r="G28" s="24"/>
      <c r="H28" s="5"/>
      <c r="I28" s="9"/>
      <c r="J28" s="21"/>
      <c r="K28" s="56"/>
      <c r="L28" s="24"/>
      <c r="M28" s="6"/>
      <c r="N28" s="21"/>
      <c r="O28" s="21"/>
      <c r="P28" s="24"/>
      <c r="Q28" s="24"/>
      <c r="R28" s="24"/>
      <c r="S28" s="24"/>
      <c r="T28" s="5"/>
      <c r="U28" s="9"/>
      <c r="V28" s="21"/>
      <c r="W28" s="56"/>
    </row>
    <row r="29" spans="1:23" s="27" customFormat="1" ht="12.75">
      <c r="A29" s="6"/>
      <c r="B29" s="24" t="s">
        <v>167</v>
      </c>
      <c r="C29" s="21"/>
      <c r="D29" s="24"/>
      <c r="E29" s="24"/>
      <c r="F29" s="29" t="s">
        <v>15</v>
      </c>
      <c r="G29" s="331">
        <v>42305</v>
      </c>
      <c r="H29" s="332"/>
      <c r="I29" s="9"/>
      <c r="J29" s="21"/>
      <c r="K29" s="56"/>
      <c r="L29" s="24"/>
      <c r="M29" s="6"/>
      <c r="N29" s="24" t="s">
        <v>169</v>
      </c>
      <c r="O29" s="21"/>
      <c r="P29" s="24"/>
      <c r="Q29" s="24"/>
      <c r="R29" s="29" t="s">
        <v>15</v>
      </c>
      <c r="S29" s="331">
        <v>42306</v>
      </c>
      <c r="T29" s="332"/>
      <c r="U29" s="9"/>
      <c r="V29" s="21"/>
      <c r="W29" s="56"/>
    </row>
    <row r="30" spans="1:23" s="27" customFormat="1" ht="6.75" customHeight="1">
      <c r="A30" s="6"/>
      <c r="B30" s="21"/>
      <c r="C30" s="21"/>
      <c r="D30" s="24"/>
      <c r="E30" s="24"/>
      <c r="F30" s="24"/>
      <c r="G30" s="24"/>
      <c r="H30" s="5"/>
      <c r="I30" s="9"/>
      <c r="J30" s="21"/>
      <c r="K30" s="56"/>
      <c r="L30" s="24"/>
      <c r="M30" s="6"/>
      <c r="N30" s="21"/>
      <c r="O30" s="21"/>
      <c r="P30" s="24"/>
      <c r="Q30" s="24"/>
      <c r="R30" s="24"/>
      <c r="S30" s="24"/>
      <c r="T30" s="5"/>
      <c r="U30" s="9"/>
      <c r="V30" s="21"/>
      <c r="W30" s="56"/>
    </row>
    <row r="31" spans="1:23" s="27" customFormat="1" ht="12" customHeight="1">
      <c r="A31" s="28"/>
      <c r="B31" s="333" t="s">
        <v>25</v>
      </c>
      <c r="C31" s="333"/>
      <c r="D31" s="334" t="s">
        <v>313</v>
      </c>
      <c r="E31" s="334"/>
      <c r="F31" s="335" t="s">
        <v>36</v>
      </c>
      <c r="G31" s="335"/>
      <c r="H31" s="336" t="s">
        <v>312</v>
      </c>
      <c r="I31" s="336"/>
      <c r="J31" s="336"/>
      <c r="K31" s="56"/>
      <c r="L31" s="24"/>
      <c r="M31" s="28"/>
      <c r="N31" s="333" t="s">
        <v>25</v>
      </c>
      <c r="O31" s="333"/>
      <c r="P31" s="334" t="s">
        <v>322</v>
      </c>
      <c r="Q31" s="334"/>
      <c r="R31" s="335" t="s">
        <v>36</v>
      </c>
      <c r="S31" s="335"/>
      <c r="T31" s="336" t="s">
        <v>322</v>
      </c>
      <c r="U31" s="336"/>
      <c r="V31" s="336"/>
      <c r="W31" s="56"/>
    </row>
    <row r="32" spans="1:23" s="27" customFormat="1" ht="12" customHeight="1">
      <c r="A32" s="28"/>
      <c r="B32" s="319" t="s">
        <v>32</v>
      </c>
      <c r="C32" s="320"/>
      <c r="D32" s="320"/>
      <c r="E32" s="242"/>
      <c r="F32" s="329" t="s">
        <v>308</v>
      </c>
      <c r="G32" s="330"/>
      <c r="H32" s="330"/>
      <c r="I32" s="330"/>
      <c r="J32" s="330"/>
      <c r="K32" s="56"/>
      <c r="L32" s="24"/>
      <c r="M32" s="28"/>
      <c r="N32" s="319" t="s">
        <v>32</v>
      </c>
      <c r="O32" s="320"/>
      <c r="P32" s="320"/>
      <c r="Q32" s="242"/>
      <c r="R32" s="329">
        <v>0.43194444444444446</v>
      </c>
      <c r="S32" s="330"/>
      <c r="T32" s="330"/>
      <c r="U32" s="330"/>
      <c r="V32" s="330"/>
      <c r="W32" s="56"/>
    </row>
    <row r="33" spans="1:23" s="27" customFormat="1" ht="12" customHeight="1">
      <c r="A33" s="6"/>
      <c r="B33" s="319" t="s">
        <v>34</v>
      </c>
      <c r="C33" s="320"/>
      <c r="D33" s="320"/>
      <c r="E33" s="242"/>
      <c r="F33" s="326" t="s">
        <v>301</v>
      </c>
      <c r="G33" s="327"/>
      <c r="H33" s="327"/>
      <c r="I33" s="327"/>
      <c r="J33" s="328"/>
      <c r="K33" s="56"/>
      <c r="L33" s="24"/>
      <c r="M33" s="6"/>
      <c r="N33" s="319" t="s">
        <v>34</v>
      </c>
      <c r="O33" s="320"/>
      <c r="P33" s="320"/>
      <c r="Q33" s="242"/>
      <c r="R33" s="326" t="s">
        <v>301</v>
      </c>
      <c r="S33" s="327"/>
      <c r="T33" s="327"/>
      <c r="U33" s="327"/>
      <c r="V33" s="328"/>
      <c r="W33" s="56"/>
    </row>
    <row r="34" spans="1:23" s="27" customFormat="1" ht="12" customHeight="1">
      <c r="A34" s="6"/>
      <c r="B34" s="319" t="s">
        <v>33</v>
      </c>
      <c r="C34" s="320"/>
      <c r="D34" s="320"/>
      <c r="E34" s="242"/>
      <c r="F34" s="321" t="s">
        <v>309</v>
      </c>
      <c r="G34" s="322"/>
      <c r="H34" s="322"/>
      <c r="I34" s="322"/>
      <c r="J34" s="323"/>
      <c r="K34" s="26"/>
      <c r="L34" s="9"/>
      <c r="M34" s="6"/>
      <c r="N34" s="319" t="s">
        <v>33</v>
      </c>
      <c r="O34" s="320"/>
      <c r="P34" s="320"/>
      <c r="Q34" s="242"/>
      <c r="R34" s="321">
        <v>0.4354166666666666</v>
      </c>
      <c r="S34" s="322"/>
      <c r="T34" s="322"/>
      <c r="U34" s="322"/>
      <c r="V34" s="323"/>
      <c r="W34" s="26"/>
    </row>
    <row r="35" spans="1:23" s="27" customFormat="1" ht="12" customHeight="1">
      <c r="A35" s="6"/>
      <c r="B35" s="319" t="s">
        <v>35</v>
      </c>
      <c r="C35" s="320"/>
      <c r="D35" s="320"/>
      <c r="E35" s="242"/>
      <c r="F35" s="321" t="s">
        <v>314</v>
      </c>
      <c r="G35" s="322"/>
      <c r="H35" s="322"/>
      <c r="I35" s="322"/>
      <c r="J35" s="323"/>
      <c r="K35" s="26"/>
      <c r="L35" s="9"/>
      <c r="M35" s="6"/>
      <c r="N35" s="319" t="s">
        <v>35</v>
      </c>
      <c r="O35" s="320"/>
      <c r="P35" s="320"/>
      <c r="Q35" s="242"/>
      <c r="R35" s="321">
        <v>0.517361111111111</v>
      </c>
      <c r="S35" s="322"/>
      <c r="T35" s="322"/>
      <c r="U35" s="322"/>
      <c r="V35" s="323"/>
      <c r="W35" s="26"/>
    </row>
    <row r="36" spans="1:23" s="27" customFormat="1" ht="12" customHeight="1">
      <c r="A36" s="6"/>
      <c r="B36" s="319" t="s">
        <v>50</v>
      </c>
      <c r="C36" s="320"/>
      <c r="D36" s="320"/>
      <c r="E36" s="242"/>
      <c r="F36" s="321" t="s">
        <v>315</v>
      </c>
      <c r="G36" s="322"/>
      <c r="H36" s="322"/>
      <c r="I36" s="322"/>
      <c r="J36" s="323"/>
      <c r="K36" s="26"/>
      <c r="L36" s="9"/>
      <c r="M36" s="6"/>
      <c r="N36" s="319" t="s">
        <v>50</v>
      </c>
      <c r="O36" s="320"/>
      <c r="P36" s="320"/>
      <c r="Q36" s="242"/>
      <c r="R36" s="321">
        <v>0.5381944444444444</v>
      </c>
      <c r="S36" s="322"/>
      <c r="T36" s="322"/>
      <c r="U36" s="322"/>
      <c r="V36" s="323"/>
      <c r="W36" s="26"/>
    </row>
    <row r="37" spans="1:23" s="27" customFormat="1" ht="12" customHeight="1">
      <c r="A37" s="6"/>
      <c r="B37" s="319" t="s">
        <v>49</v>
      </c>
      <c r="C37" s="320"/>
      <c r="D37" s="320"/>
      <c r="E37" s="242"/>
      <c r="F37" s="326" t="s">
        <v>316</v>
      </c>
      <c r="G37" s="327"/>
      <c r="H37" s="327"/>
      <c r="I37" s="327"/>
      <c r="J37" s="328"/>
      <c r="K37" s="26"/>
      <c r="L37" s="9"/>
      <c r="M37" s="6"/>
      <c r="N37" s="319" t="s">
        <v>49</v>
      </c>
      <c r="O37" s="320"/>
      <c r="P37" s="320"/>
      <c r="Q37" s="242"/>
      <c r="R37" s="326" t="s">
        <v>323</v>
      </c>
      <c r="S37" s="327"/>
      <c r="T37" s="327"/>
      <c r="U37" s="327"/>
      <c r="V37" s="328"/>
      <c r="W37" s="26"/>
    </row>
    <row r="38" spans="1:23" s="27" customFormat="1" ht="12" customHeight="1" thickBot="1">
      <c r="A38" s="48"/>
      <c r="B38" s="35"/>
      <c r="C38" s="35"/>
      <c r="D38" s="35"/>
      <c r="E38" s="35"/>
      <c r="F38" s="35"/>
      <c r="G38" s="35"/>
      <c r="H38" s="35"/>
      <c r="I38" s="35"/>
      <c r="J38" s="34"/>
      <c r="K38" s="43"/>
      <c r="L38" s="34"/>
      <c r="M38" s="48"/>
      <c r="N38" s="35"/>
      <c r="O38" s="35"/>
      <c r="P38" s="35"/>
      <c r="Q38" s="35"/>
      <c r="R38" s="35"/>
      <c r="S38" s="35"/>
      <c r="T38" s="35"/>
      <c r="U38" s="35"/>
      <c r="V38" s="34"/>
      <c r="W38" s="43"/>
    </row>
    <row r="39" spans="1:23" s="27" customFormat="1" ht="6.75" customHeight="1">
      <c r="A39" s="53"/>
      <c r="B39" s="54"/>
      <c r="C39" s="54"/>
      <c r="D39" s="50"/>
      <c r="E39" s="50"/>
      <c r="F39" s="50"/>
      <c r="G39" s="50"/>
      <c r="H39" s="37"/>
      <c r="I39" s="42"/>
      <c r="J39" s="54"/>
      <c r="K39" s="55"/>
      <c r="L39" s="50"/>
      <c r="M39" s="53"/>
      <c r="N39" s="54"/>
      <c r="O39" s="54"/>
      <c r="P39" s="50"/>
      <c r="Q39" s="50"/>
      <c r="R39" s="50"/>
      <c r="S39" s="50"/>
      <c r="T39" s="37"/>
      <c r="U39" s="42"/>
      <c r="V39" s="54"/>
      <c r="W39" s="55"/>
    </row>
    <row r="40" spans="1:23" s="27" customFormat="1" ht="12" customHeight="1">
      <c r="A40" s="6"/>
      <c r="B40" s="41" t="s">
        <v>174</v>
      </c>
      <c r="C40" s="21"/>
      <c r="D40" s="24"/>
      <c r="E40" s="7"/>
      <c r="F40" s="29" t="s">
        <v>15</v>
      </c>
      <c r="G40" s="331">
        <v>42306</v>
      </c>
      <c r="H40" s="332"/>
      <c r="I40" s="9"/>
      <c r="J40" s="21"/>
      <c r="K40" s="56"/>
      <c r="L40" s="24"/>
      <c r="M40" s="6"/>
      <c r="N40" s="41" t="s">
        <v>175</v>
      </c>
      <c r="O40" s="21"/>
      <c r="P40" s="24"/>
      <c r="Q40" s="7"/>
      <c r="R40" s="29" t="s">
        <v>15</v>
      </c>
      <c r="S40" s="331">
        <v>42306</v>
      </c>
      <c r="T40" s="332"/>
      <c r="U40" s="9"/>
      <c r="V40" s="21"/>
      <c r="W40" s="56"/>
    </row>
    <row r="41" spans="1:23" s="27" customFormat="1" ht="6.75" customHeight="1">
      <c r="A41" s="6"/>
      <c r="B41" s="21"/>
      <c r="C41" s="21"/>
      <c r="D41" s="24"/>
      <c r="E41" s="24"/>
      <c r="F41" s="24"/>
      <c r="G41" s="24"/>
      <c r="H41" s="5"/>
      <c r="I41" s="9"/>
      <c r="J41" s="21"/>
      <c r="K41" s="56"/>
      <c r="L41" s="24"/>
      <c r="M41" s="6"/>
      <c r="N41" s="21"/>
      <c r="O41" s="21"/>
      <c r="P41" s="24"/>
      <c r="Q41" s="24"/>
      <c r="R41" s="24"/>
      <c r="S41" s="24"/>
      <c r="T41" s="5"/>
      <c r="U41" s="9"/>
      <c r="V41" s="21"/>
      <c r="W41" s="56"/>
    </row>
    <row r="42" spans="1:23" s="27" customFormat="1" ht="12" customHeight="1">
      <c r="A42" s="6"/>
      <c r="B42" s="319" t="s">
        <v>25</v>
      </c>
      <c r="C42" s="242"/>
      <c r="D42" s="352" t="s">
        <v>324</v>
      </c>
      <c r="E42" s="353"/>
      <c r="F42" s="349" t="s">
        <v>16</v>
      </c>
      <c r="G42" s="350"/>
      <c r="H42" s="262" t="s">
        <v>139</v>
      </c>
      <c r="I42" s="351"/>
      <c r="J42" s="263"/>
      <c r="K42" s="56"/>
      <c r="L42" s="24"/>
      <c r="M42" s="6"/>
      <c r="N42" s="319" t="s">
        <v>25</v>
      </c>
      <c r="O42" s="242"/>
      <c r="P42" s="352" t="s">
        <v>330</v>
      </c>
      <c r="Q42" s="353"/>
      <c r="R42" s="349" t="s">
        <v>16</v>
      </c>
      <c r="S42" s="350"/>
      <c r="T42" s="262" t="s">
        <v>139</v>
      </c>
      <c r="U42" s="351"/>
      <c r="V42" s="263"/>
      <c r="W42" s="56"/>
    </row>
    <row r="43" spans="1:23" s="27" customFormat="1" ht="12" customHeight="1">
      <c r="A43" s="6"/>
      <c r="B43" s="29" t="s">
        <v>160</v>
      </c>
      <c r="C43" s="344">
        <v>13969</v>
      </c>
      <c r="D43" s="345"/>
      <c r="E43" s="346"/>
      <c r="F43" s="347">
        <v>0.5757291666666667</v>
      </c>
      <c r="G43" s="348"/>
      <c r="H43" s="341">
        <v>14</v>
      </c>
      <c r="I43" s="342"/>
      <c r="J43" s="343"/>
      <c r="K43" s="56"/>
      <c r="L43" s="24"/>
      <c r="M43" s="6"/>
      <c r="N43" s="29" t="s">
        <v>160</v>
      </c>
      <c r="O43" s="344">
        <v>13771</v>
      </c>
      <c r="P43" s="345"/>
      <c r="Q43" s="346"/>
      <c r="R43" s="347">
        <v>0.7627893518518518</v>
      </c>
      <c r="S43" s="348"/>
      <c r="T43" s="341">
        <v>6</v>
      </c>
      <c r="U43" s="342"/>
      <c r="V43" s="343"/>
      <c r="W43" s="56"/>
    </row>
    <row r="44" spans="1:23" s="27" customFormat="1" ht="12" customHeight="1">
      <c r="A44" s="6"/>
      <c r="B44" s="29" t="s">
        <v>140</v>
      </c>
      <c r="C44" s="344">
        <v>13948</v>
      </c>
      <c r="D44" s="345"/>
      <c r="E44" s="346"/>
      <c r="F44" s="347">
        <v>0.5777199074074074</v>
      </c>
      <c r="G44" s="348"/>
      <c r="H44" s="341">
        <v>15</v>
      </c>
      <c r="I44" s="342"/>
      <c r="J44" s="343"/>
      <c r="K44" s="56"/>
      <c r="L44" s="24"/>
      <c r="M44" s="6"/>
      <c r="N44" s="29" t="s">
        <v>161</v>
      </c>
      <c r="O44" s="344">
        <v>13750</v>
      </c>
      <c r="P44" s="345"/>
      <c r="Q44" s="346"/>
      <c r="R44" s="347">
        <v>0.7634953703703703</v>
      </c>
      <c r="S44" s="348"/>
      <c r="T44" s="341">
        <v>7</v>
      </c>
      <c r="U44" s="342"/>
      <c r="V44" s="343"/>
      <c r="W44" s="56"/>
    </row>
    <row r="45" spans="1:23" s="27" customFormat="1" ht="12" customHeight="1">
      <c r="A45" s="6"/>
      <c r="B45" s="29" t="s">
        <v>140</v>
      </c>
      <c r="C45" s="344">
        <v>13909</v>
      </c>
      <c r="D45" s="345"/>
      <c r="E45" s="346"/>
      <c r="F45" s="347">
        <v>0.5782638888888889</v>
      </c>
      <c r="G45" s="348"/>
      <c r="H45" s="341">
        <v>16</v>
      </c>
      <c r="I45" s="342"/>
      <c r="J45" s="343"/>
      <c r="K45" s="56"/>
      <c r="L45" s="24"/>
      <c r="M45" s="6"/>
      <c r="N45" s="29" t="s">
        <v>162</v>
      </c>
      <c r="O45" s="344">
        <v>13711</v>
      </c>
      <c r="P45" s="345"/>
      <c r="Q45" s="346"/>
      <c r="R45" s="347">
        <v>0.7641666666666667</v>
      </c>
      <c r="S45" s="348"/>
      <c r="T45" s="341">
        <v>8</v>
      </c>
      <c r="U45" s="342"/>
      <c r="V45" s="343"/>
      <c r="W45" s="56"/>
    </row>
    <row r="46" spans="1:23" s="27" customFormat="1" ht="12" customHeight="1">
      <c r="A46" s="6"/>
      <c r="B46" s="29" t="s">
        <v>140</v>
      </c>
      <c r="C46" s="344">
        <v>13869</v>
      </c>
      <c r="D46" s="345"/>
      <c r="E46" s="346"/>
      <c r="F46" s="347">
        <v>0.5787268518518519</v>
      </c>
      <c r="G46" s="348"/>
      <c r="H46" s="341">
        <v>17</v>
      </c>
      <c r="I46" s="342"/>
      <c r="J46" s="343"/>
      <c r="K46" s="56"/>
      <c r="L46" s="24"/>
      <c r="M46" s="6"/>
      <c r="N46" s="29" t="s">
        <v>163</v>
      </c>
      <c r="O46" s="344">
        <v>13671</v>
      </c>
      <c r="P46" s="345"/>
      <c r="Q46" s="346"/>
      <c r="R46" s="347">
        <v>0.7647222222222222</v>
      </c>
      <c r="S46" s="348"/>
      <c r="T46" s="341">
        <v>9</v>
      </c>
      <c r="U46" s="342"/>
      <c r="V46" s="343"/>
      <c r="W46" s="56"/>
    </row>
    <row r="47" spans="1:23" s="27" customFormat="1" ht="12" customHeight="1">
      <c r="A47" s="6"/>
      <c r="B47" s="29" t="s">
        <v>140</v>
      </c>
      <c r="C47" s="344">
        <v>13830</v>
      </c>
      <c r="D47" s="345"/>
      <c r="E47" s="346"/>
      <c r="F47" s="347">
        <v>0.5791666666666667</v>
      </c>
      <c r="G47" s="348"/>
      <c r="H47" s="341">
        <v>18</v>
      </c>
      <c r="I47" s="342"/>
      <c r="J47" s="343"/>
      <c r="K47" s="56"/>
      <c r="L47" s="24"/>
      <c r="M47" s="6"/>
      <c r="N47" s="29" t="s">
        <v>164</v>
      </c>
      <c r="O47" s="344">
        <v>13632</v>
      </c>
      <c r="P47" s="345"/>
      <c r="Q47" s="346"/>
      <c r="R47" s="347">
        <v>0.7648958333333334</v>
      </c>
      <c r="S47" s="348"/>
      <c r="T47" s="341">
        <v>10</v>
      </c>
      <c r="U47" s="342"/>
      <c r="V47" s="343"/>
      <c r="W47" s="56"/>
    </row>
    <row r="48" spans="1:23" s="27" customFormat="1" ht="12" customHeight="1">
      <c r="A48" s="6"/>
      <c r="B48" s="29" t="s">
        <v>140</v>
      </c>
      <c r="C48" s="344">
        <v>13790</v>
      </c>
      <c r="D48" s="345"/>
      <c r="E48" s="346"/>
      <c r="F48" s="347">
        <v>0.5796180555555556</v>
      </c>
      <c r="G48" s="348"/>
      <c r="H48" s="341">
        <v>19</v>
      </c>
      <c r="I48" s="342"/>
      <c r="J48" s="343"/>
      <c r="K48" s="56"/>
      <c r="L48" s="24"/>
      <c r="M48" s="6"/>
      <c r="N48" s="29" t="s">
        <v>165</v>
      </c>
      <c r="O48" s="344">
        <v>13592</v>
      </c>
      <c r="P48" s="345"/>
      <c r="Q48" s="346"/>
      <c r="R48" s="347">
        <v>0.7657986111111111</v>
      </c>
      <c r="S48" s="348"/>
      <c r="T48" s="341">
        <v>11</v>
      </c>
      <c r="U48" s="342"/>
      <c r="V48" s="343"/>
      <c r="W48" s="56"/>
    </row>
    <row r="49" spans="1:23" s="27" customFormat="1" ht="6.75" customHeight="1">
      <c r="A49" s="6"/>
      <c r="B49" s="21"/>
      <c r="C49" s="21"/>
      <c r="D49" s="24"/>
      <c r="E49" s="24"/>
      <c r="F49" s="24"/>
      <c r="G49" s="24"/>
      <c r="H49" s="5"/>
      <c r="I49" s="9"/>
      <c r="J49" s="21"/>
      <c r="K49" s="56"/>
      <c r="L49" s="24"/>
      <c r="M49" s="6"/>
      <c r="N49" s="21"/>
      <c r="O49" s="21"/>
      <c r="P49" s="24"/>
      <c r="Q49" s="24"/>
      <c r="R49" s="24"/>
      <c r="S49" s="24"/>
      <c r="T49" s="5"/>
      <c r="U49" s="9"/>
      <c r="V49" s="21"/>
      <c r="W49" s="56"/>
    </row>
    <row r="50" spans="1:23" s="27" customFormat="1" ht="12.75">
      <c r="A50" s="6"/>
      <c r="B50" s="24" t="s">
        <v>176</v>
      </c>
      <c r="C50" s="21"/>
      <c r="D50" s="24"/>
      <c r="E50" s="24"/>
      <c r="F50" s="29" t="s">
        <v>15</v>
      </c>
      <c r="G50" s="331">
        <v>42286</v>
      </c>
      <c r="H50" s="332"/>
      <c r="I50" s="9"/>
      <c r="J50" s="21"/>
      <c r="K50" s="56"/>
      <c r="L50" s="24"/>
      <c r="M50" s="6"/>
      <c r="N50" s="24" t="s">
        <v>177</v>
      </c>
      <c r="O50" s="21"/>
      <c r="P50" s="24"/>
      <c r="Q50" s="24"/>
      <c r="R50" s="29" t="s">
        <v>15</v>
      </c>
      <c r="S50" s="331">
        <v>42306</v>
      </c>
      <c r="T50" s="332"/>
      <c r="U50" s="9"/>
      <c r="V50" s="21"/>
      <c r="W50" s="56"/>
    </row>
    <row r="51" spans="1:23" s="27" customFormat="1" ht="6.75" customHeight="1">
      <c r="A51" s="6"/>
      <c r="B51" s="21"/>
      <c r="C51" s="21"/>
      <c r="D51" s="24"/>
      <c r="E51" s="24"/>
      <c r="F51" s="24"/>
      <c r="G51" s="24"/>
      <c r="H51" s="5"/>
      <c r="I51" s="9"/>
      <c r="J51" s="21"/>
      <c r="K51" s="56"/>
      <c r="L51" s="24"/>
      <c r="M51" s="6"/>
      <c r="N51" s="21"/>
      <c r="O51" s="21"/>
      <c r="P51" s="24"/>
      <c r="Q51" s="24"/>
      <c r="R51" s="24"/>
      <c r="S51" s="24"/>
      <c r="T51" s="5"/>
      <c r="U51" s="9"/>
      <c r="V51" s="21"/>
      <c r="W51" s="56"/>
    </row>
    <row r="52" spans="1:23" s="27" customFormat="1" ht="12" customHeight="1">
      <c r="A52" s="28"/>
      <c r="B52" s="333" t="s">
        <v>25</v>
      </c>
      <c r="C52" s="333"/>
      <c r="D52" s="334" t="s">
        <v>325</v>
      </c>
      <c r="E52" s="334"/>
      <c r="F52" s="335" t="s">
        <v>36</v>
      </c>
      <c r="G52" s="335"/>
      <c r="H52" s="336" t="s">
        <v>325</v>
      </c>
      <c r="I52" s="336"/>
      <c r="J52" s="336"/>
      <c r="K52" s="56"/>
      <c r="L52" s="24"/>
      <c r="M52" s="28"/>
      <c r="N52" s="319" t="s">
        <v>25</v>
      </c>
      <c r="O52" s="242"/>
      <c r="P52" s="337" t="s">
        <v>332</v>
      </c>
      <c r="Q52" s="338"/>
      <c r="R52" s="339" t="s">
        <v>36</v>
      </c>
      <c r="S52" s="340"/>
      <c r="T52" s="341" t="s">
        <v>332</v>
      </c>
      <c r="U52" s="342"/>
      <c r="V52" s="343"/>
      <c r="W52" s="56"/>
    </row>
    <row r="53" spans="1:23" s="27" customFormat="1" ht="12" customHeight="1">
      <c r="A53" s="28"/>
      <c r="B53" s="319" t="s">
        <v>32</v>
      </c>
      <c r="C53" s="320"/>
      <c r="D53" s="320"/>
      <c r="E53" s="242"/>
      <c r="F53" s="329">
        <v>0.6305555555555555</v>
      </c>
      <c r="G53" s="330"/>
      <c r="H53" s="330"/>
      <c r="I53" s="330"/>
      <c r="J53" s="330"/>
      <c r="K53" s="56"/>
      <c r="L53" s="24"/>
      <c r="M53" s="28"/>
      <c r="N53" s="319" t="s">
        <v>32</v>
      </c>
      <c r="O53" s="320"/>
      <c r="P53" s="320"/>
      <c r="Q53" s="242"/>
      <c r="R53" s="321">
        <v>0.8354166666666667</v>
      </c>
      <c r="S53" s="324"/>
      <c r="T53" s="324"/>
      <c r="U53" s="324"/>
      <c r="V53" s="325"/>
      <c r="W53" s="56"/>
    </row>
    <row r="54" spans="1:23" s="27" customFormat="1" ht="12" customHeight="1">
      <c r="A54" s="6"/>
      <c r="B54" s="319" t="s">
        <v>34</v>
      </c>
      <c r="C54" s="320"/>
      <c r="D54" s="320"/>
      <c r="E54" s="242"/>
      <c r="F54" s="326" t="s">
        <v>301</v>
      </c>
      <c r="G54" s="327"/>
      <c r="H54" s="327"/>
      <c r="I54" s="327"/>
      <c r="J54" s="328"/>
      <c r="K54" s="56"/>
      <c r="L54" s="24"/>
      <c r="M54" s="6"/>
      <c r="N54" s="319" t="s">
        <v>34</v>
      </c>
      <c r="O54" s="320"/>
      <c r="P54" s="320"/>
      <c r="Q54" s="242"/>
      <c r="R54" s="326" t="s">
        <v>333</v>
      </c>
      <c r="S54" s="327"/>
      <c r="T54" s="327"/>
      <c r="U54" s="327"/>
      <c r="V54" s="328"/>
      <c r="W54" s="56"/>
    </row>
    <row r="55" spans="1:23" s="27" customFormat="1" ht="12" customHeight="1">
      <c r="A55" s="6"/>
      <c r="B55" s="319" t="s">
        <v>33</v>
      </c>
      <c r="C55" s="320"/>
      <c r="D55" s="320"/>
      <c r="E55" s="242"/>
      <c r="F55" s="321">
        <v>0.63125</v>
      </c>
      <c r="G55" s="322"/>
      <c r="H55" s="322"/>
      <c r="I55" s="322"/>
      <c r="J55" s="323"/>
      <c r="K55" s="26"/>
      <c r="L55" s="9"/>
      <c r="M55" s="6"/>
      <c r="N55" s="319" t="s">
        <v>33</v>
      </c>
      <c r="O55" s="320"/>
      <c r="P55" s="320"/>
      <c r="Q55" s="242"/>
      <c r="R55" s="321">
        <v>0.8381944444444445</v>
      </c>
      <c r="S55" s="324"/>
      <c r="T55" s="324"/>
      <c r="U55" s="324"/>
      <c r="V55" s="325"/>
      <c r="W55" s="26"/>
    </row>
    <row r="56" spans="1:23" s="27" customFormat="1" ht="12" customHeight="1">
      <c r="A56" s="6"/>
      <c r="B56" s="319" t="s">
        <v>35</v>
      </c>
      <c r="C56" s="320"/>
      <c r="D56" s="320"/>
      <c r="E56" s="242"/>
      <c r="F56" s="321">
        <v>0.6972222222222223</v>
      </c>
      <c r="G56" s="322"/>
      <c r="H56" s="322"/>
      <c r="I56" s="322"/>
      <c r="J56" s="323"/>
      <c r="K56" s="26"/>
      <c r="L56" s="9"/>
      <c r="M56" s="6"/>
      <c r="N56" s="319" t="s">
        <v>35</v>
      </c>
      <c r="O56" s="320"/>
      <c r="P56" s="320"/>
      <c r="Q56" s="242"/>
      <c r="R56" s="321">
        <v>0.9006944444444445</v>
      </c>
      <c r="S56" s="324"/>
      <c r="T56" s="324"/>
      <c r="U56" s="324"/>
      <c r="V56" s="325"/>
      <c r="W56" s="26"/>
    </row>
    <row r="57" spans="1:23" s="27" customFormat="1" ht="12" customHeight="1">
      <c r="A57" s="6"/>
      <c r="B57" s="319" t="s">
        <v>50</v>
      </c>
      <c r="C57" s="320"/>
      <c r="D57" s="320"/>
      <c r="E57" s="242"/>
      <c r="F57" s="321">
        <v>0.7180555555555556</v>
      </c>
      <c r="G57" s="322"/>
      <c r="H57" s="322"/>
      <c r="I57" s="322"/>
      <c r="J57" s="323"/>
      <c r="K57" s="26"/>
      <c r="L57" s="9"/>
      <c r="M57" s="6"/>
      <c r="N57" s="319" t="s">
        <v>50</v>
      </c>
      <c r="O57" s="320"/>
      <c r="P57" s="320"/>
      <c r="Q57" s="242"/>
      <c r="R57" s="321">
        <v>0.936111111111111</v>
      </c>
      <c r="S57" s="324"/>
      <c r="T57" s="324"/>
      <c r="U57" s="324"/>
      <c r="V57" s="325"/>
      <c r="W57" s="26"/>
    </row>
    <row r="58" spans="1:23" s="27" customFormat="1" ht="12" customHeight="1">
      <c r="A58" s="6"/>
      <c r="B58" s="319" t="s">
        <v>49</v>
      </c>
      <c r="C58" s="320"/>
      <c r="D58" s="320"/>
      <c r="E58" s="242"/>
      <c r="F58" s="326" t="s">
        <v>331</v>
      </c>
      <c r="G58" s="327"/>
      <c r="H58" s="327"/>
      <c r="I58" s="327"/>
      <c r="J58" s="328"/>
      <c r="K58" s="26"/>
      <c r="L58" s="9"/>
      <c r="M58" s="6"/>
      <c r="N58" s="319" t="s">
        <v>49</v>
      </c>
      <c r="O58" s="320"/>
      <c r="P58" s="320"/>
      <c r="Q58" s="242"/>
      <c r="R58" s="326" t="s">
        <v>335</v>
      </c>
      <c r="S58" s="327"/>
      <c r="T58" s="327"/>
      <c r="U58" s="327"/>
      <c r="V58" s="328"/>
      <c r="W58" s="26"/>
    </row>
    <row r="59" spans="1:23" s="27" customFormat="1" ht="12" customHeight="1" thickBot="1">
      <c r="A59" s="48"/>
      <c r="B59" s="35"/>
      <c r="C59" s="35"/>
      <c r="D59" s="35"/>
      <c r="E59" s="35"/>
      <c r="F59" s="35"/>
      <c r="G59" s="35"/>
      <c r="H59" s="35"/>
      <c r="I59" s="35"/>
      <c r="J59" s="34"/>
      <c r="K59" s="43"/>
      <c r="L59" s="34"/>
      <c r="M59" s="48"/>
      <c r="N59" s="35"/>
      <c r="O59" s="35"/>
      <c r="P59" s="35"/>
      <c r="Q59" s="35"/>
      <c r="R59" s="35"/>
      <c r="S59" s="35"/>
      <c r="T59" s="35"/>
      <c r="U59" s="35"/>
      <c r="V59" s="34"/>
      <c r="W59" s="43"/>
    </row>
    <row r="60" spans="1:23" s="27" customFormat="1" ht="7.5" customHeight="1">
      <c r="A60" s="53"/>
      <c r="B60" s="54"/>
      <c r="C60" s="54"/>
      <c r="D60" s="50"/>
      <c r="E60" s="50"/>
      <c r="F60" s="50"/>
      <c r="G60" s="50"/>
      <c r="H60" s="37"/>
      <c r="I60" s="42"/>
      <c r="J60" s="54"/>
      <c r="K60" s="55"/>
      <c r="L60" s="50"/>
      <c r="M60" s="53"/>
      <c r="N60" s="54"/>
      <c r="O60" s="54"/>
      <c r="P60" s="50"/>
      <c r="Q60" s="50"/>
      <c r="R60" s="50"/>
      <c r="S60" s="50"/>
      <c r="T60" s="37"/>
      <c r="U60" s="42"/>
      <c r="V60" s="54"/>
      <c r="W60" s="55"/>
    </row>
    <row r="61" spans="1:23" s="27" customFormat="1" ht="12" customHeight="1">
      <c r="A61" s="6"/>
      <c r="B61" s="41" t="s">
        <v>178</v>
      </c>
      <c r="C61" s="21"/>
      <c r="D61" s="24"/>
      <c r="E61" s="7"/>
      <c r="F61" s="29" t="s">
        <v>15</v>
      </c>
      <c r="G61" s="331">
        <v>42307</v>
      </c>
      <c r="H61" s="332"/>
      <c r="I61" s="9"/>
      <c r="J61" s="21"/>
      <c r="K61" s="56"/>
      <c r="L61" s="24"/>
      <c r="M61" s="6"/>
      <c r="N61" s="41" t="s">
        <v>180</v>
      </c>
      <c r="O61" s="21"/>
      <c r="P61" s="24"/>
      <c r="Q61" s="7"/>
      <c r="R61" s="29" t="s">
        <v>15</v>
      </c>
      <c r="S61" s="331">
        <v>42307</v>
      </c>
      <c r="T61" s="332"/>
      <c r="U61" s="9"/>
      <c r="V61" s="21"/>
      <c r="W61" s="56"/>
    </row>
    <row r="62" spans="1:23" s="27" customFormat="1" ht="6.75" customHeight="1">
      <c r="A62" s="6"/>
      <c r="B62" s="21"/>
      <c r="C62" s="21"/>
      <c r="D62" s="24"/>
      <c r="E62" s="24"/>
      <c r="F62" s="24"/>
      <c r="G62" s="24"/>
      <c r="H62" s="5"/>
      <c r="I62" s="9"/>
      <c r="J62" s="21"/>
      <c r="K62" s="56"/>
      <c r="L62" s="24"/>
      <c r="M62" s="6"/>
      <c r="N62" s="21"/>
      <c r="O62" s="21"/>
      <c r="P62" s="24"/>
      <c r="Q62" s="24"/>
      <c r="R62" s="24"/>
      <c r="S62" s="24"/>
      <c r="T62" s="5"/>
      <c r="U62" s="9"/>
      <c r="V62" s="21"/>
      <c r="W62" s="56"/>
    </row>
    <row r="63" spans="1:23" s="27" customFormat="1" ht="12" customHeight="1">
      <c r="A63" s="6"/>
      <c r="B63" s="319" t="s">
        <v>25</v>
      </c>
      <c r="C63" s="242"/>
      <c r="D63" s="352" t="s">
        <v>339</v>
      </c>
      <c r="E63" s="353"/>
      <c r="F63" s="349" t="s">
        <v>16</v>
      </c>
      <c r="G63" s="350"/>
      <c r="H63" s="262" t="s">
        <v>139</v>
      </c>
      <c r="I63" s="351"/>
      <c r="J63" s="263"/>
      <c r="K63" s="56"/>
      <c r="L63" s="24"/>
      <c r="M63" s="6"/>
      <c r="N63" s="319" t="s">
        <v>25</v>
      </c>
      <c r="O63" s="242"/>
      <c r="P63" s="352" t="s">
        <v>348</v>
      </c>
      <c r="Q63" s="353"/>
      <c r="R63" s="349" t="s">
        <v>16</v>
      </c>
      <c r="S63" s="350"/>
      <c r="T63" s="262" t="s">
        <v>139</v>
      </c>
      <c r="U63" s="351"/>
      <c r="V63" s="263"/>
      <c r="W63" s="56"/>
    </row>
    <row r="64" spans="1:23" s="27" customFormat="1" ht="12" customHeight="1">
      <c r="A64" s="6"/>
      <c r="B64" s="29" t="s">
        <v>160</v>
      </c>
      <c r="C64" s="344">
        <v>13575</v>
      </c>
      <c r="D64" s="345"/>
      <c r="E64" s="346"/>
      <c r="F64" s="347">
        <v>0.09454861111111111</v>
      </c>
      <c r="G64" s="348"/>
      <c r="H64" s="341">
        <v>45</v>
      </c>
      <c r="I64" s="342"/>
      <c r="J64" s="343"/>
      <c r="K64" s="56"/>
      <c r="L64" s="24"/>
      <c r="M64" s="6"/>
      <c r="N64" s="29" t="s">
        <v>160</v>
      </c>
      <c r="O64" s="344">
        <v>13375</v>
      </c>
      <c r="P64" s="345"/>
      <c r="Q64" s="346"/>
      <c r="R64" s="347">
        <v>0.31049768518518517</v>
      </c>
      <c r="S64" s="348"/>
      <c r="T64" s="341">
        <v>48</v>
      </c>
      <c r="U64" s="342"/>
      <c r="V64" s="343"/>
      <c r="W64" s="56"/>
    </row>
    <row r="65" spans="1:23" s="27" customFormat="1" ht="12" customHeight="1">
      <c r="A65" s="6"/>
      <c r="B65" s="29" t="s">
        <v>161</v>
      </c>
      <c r="C65" s="344">
        <v>13552</v>
      </c>
      <c r="D65" s="345"/>
      <c r="E65" s="346"/>
      <c r="F65" s="347">
        <v>0.09517361111111111</v>
      </c>
      <c r="G65" s="348"/>
      <c r="H65" s="341">
        <v>46</v>
      </c>
      <c r="I65" s="342"/>
      <c r="J65" s="343"/>
      <c r="K65" s="56"/>
      <c r="L65" s="24"/>
      <c r="M65" s="6"/>
      <c r="N65" s="29" t="s">
        <v>161</v>
      </c>
      <c r="O65" s="344">
        <v>13354</v>
      </c>
      <c r="P65" s="345"/>
      <c r="Q65" s="346"/>
      <c r="R65" s="347">
        <v>0.3109837962962963</v>
      </c>
      <c r="S65" s="348"/>
      <c r="T65" s="341">
        <v>49</v>
      </c>
      <c r="U65" s="342"/>
      <c r="V65" s="343"/>
      <c r="W65" s="56"/>
    </row>
    <row r="66" spans="1:23" s="27" customFormat="1" ht="12" customHeight="1">
      <c r="A66" s="6"/>
      <c r="B66" s="29" t="s">
        <v>162</v>
      </c>
      <c r="C66" s="344">
        <v>13513</v>
      </c>
      <c r="D66" s="345"/>
      <c r="E66" s="346"/>
      <c r="F66" s="347">
        <v>0.09572916666666666</v>
      </c>
      <c r="G66" s="348"/>
      <c r="H66" s="341">
        <v>48</v>
      </c>
      <c r="I66" s="342"/>
      <c r="J66" s="343"/>
      <c r="K66" s="56"/>
      <c r="L66" s="24"/>
      <c r="M66" s="6"/>
      <c r="N66" s="29" t="s">
        <v>162</v>
      </c>
      <c r="O66" s="344">
        <v>13315</v>
      </c>
      <c r="P66" s="345"/>
      <c r="Q66" s="346"/>
      <c r="R66" s="347">
        <v>0.3114236111111111</v>
      </c>
      <c r="S66" s="348"/>
      <c r="T66" s="341">
        <v>50</v>
      </c>
      <c r="U66" s="342"/>
      <c r="V66" s="343"/>
      <c r="W66" s="56"/>
    </row>
    <row r="67" spans="1:23" s="27" customFormat="1" ht="12" customHeight="1">
      <c r="A67" s="6"/>
      <c r="B67" s="29" t="s">
        <v>163</v>
      </c>
      <c r="C67" s="344">
        <v>13473</v>
      </c>
      <c r="D67" s="345"/>
      <c r="E67" s="346"/>
      <c r="F67" s="347">
        <v>0.09628472222222222</v>
      </c>
      <c r="G67" s="348"/>
      <c r="H67" s="341">
        <v>49</v>
      </c>
      <c r="I67" s="342"/>
      <c r="J67" s="343"/>
      <c r="K67" s="56"/>
      <c r="L67" s="24"/>
      <c r="M67" s="6"/>
      <c r="N67" s="29" t="s">
        <v>163</v>
      </c>
      <c r="O67" s="344">
        <v>13275</v>
      </c>
      <c r="P67" s="345"/>
      <c r="Q67" s="346"/>
      <c r="R67" s="347">
        <v>0.31189814814814815</v>
      </c>
      <c r="S67" s="348"/>
      <c r="T67" s="341">
        <v>51</v>
      </c>
      <c r="U67" s="342"/>
      <c r="V67" s="343"/>
      <c r="W67" s="56"/>
    </row>
    <row r="68" spans="1:23" s="27" customFormat="1" ht="12" customHeight="1">
      <c r="A68" s="6"/>
      <c r="B68" s="29" t="s">
        <v>164</v>
      </c>
      <c r="C68" s="344">
        <v>13438</v>
      </c>
      <c r="D68" s="345"/>
      <c r="E68" s="346"/>
      <c r="F68" s="347">
        <v>0.0967824074074074</v>
      </c>
      <c r="G68" s="348"/>
      <c r="H68" s="341">
        <v>51</v>
      </c>
      <c r="I68" s="342"/>
      <c r="J68" s="343"/>
      <c r="K68" s="56"/>
      <c r="L68" s="24"/>
      <c r="M68" s="6"/>
      <c r="N68" s="29" t="s">
        <v>164</v>
      </c>
      <c r="O68" s="344">
        <v>13236</v>
      </c>
      <c r="P68" s="345"/>
      <c r="Q68" s="346"/>
      <c r="R68" s="347">
        <v>0.3123842592592592</v>
      </c>
      <c r="S68" s="348"/>
      <c r="T68" s="341">
        <v>52</v>
      </c>
      <c r="U68" s="342"/>
      <c r="V68" s="343"/>
      <c r="W68" s="56"/>
    </row>
    <row r="69" spans="1:23" s="27" customFormat="1" ht="12" customHeight="1">
      <c r="A69" s="6"/>
      <c r="B69" s="29" t="s">
        <v>165</v>
      </c>
      <c r="C69" s="344">
        <v>13394</v>
      </c>
      <c r="D69" s="345"/>
      <c r="E69" s="346"/>
      <c r="F69" s="347">
        <v>0.09730324074074075</v>
      </c>
      <c r="G69" s="348"/>
      <c r="H69" s="341">
        <v>53</v>
      </c>
      <c r="I69" s="342"/>
      <c r="J69" s="343"/>
      <c r="K69" s="56"/>
      <c r="L69" s="24"/>
      <c r="M69" s="6"/>
      <c r="N69" s="29" t="s">
        <v>165</v>
      </c>
      <c r="O69" s="344">
        <v>13201</v>
      </c>
      <c r="P69" s="345"/>
      <c r="Q69" s="346"/>
      <c r="R69" s="347">
        <v>0.3129398148148148</v>
      </c>
      <c r="S69" s="348"/>
      <c r="T69" s="341">
        <v>53</v>
      </c>
      <c r="U69" s="342"/>
      <c r="V69" s="343"/>
      <c r="W69" s="56"/>
    </row>
    <row r="70" spans="1:23" s="27" customFormat="1" ht="6.75" customHeight="1">
      <c r="A70" s="6"/>
      <c r="B70" s="21"/>
      <c r="C70" s="21"/>
      <c r="D70" s="24"/>
      <c r="E70" s="24"/>
      <c r="F70" s="24"/>
      <c r="G70" s="24"/>
      <c r="H70" s="5"/>
      <c r="I70" s="9"/>
      <c r="J70" s="21"/>
      <c r="K70" s="56"/>
      <c r="L70" s="24"/>
      <c r="M70" s="6"/>
      <c r="N70" s="21"/>
      <c r="O70" s="21"/>
      <c r="P70" s="24"/>
      <c r="Q70" s="24"/>
      <c r="R70" s="24"/>
      <c r="S70" s="24"/>
      <c r="T70" s="5"/>
      <c r="U70" s="9"/>
      <c r="V70" s="21"/>
      <c r="W70" s="56"/>
    </row>
    <row r="71" spans="1:23" s="27" customFormat="1" ht="12.75">
      <c r="A71" s="6"/>
      <c r="B71" s="24" t="s">
        <v>216</v>
      </c>
      <c r="C71" s="21"/>
      <c r="D71" s="24"/>
      <c r="E71" s="24"/>
      <c r="F71" s="29" t="s">
        <v>15</v>
      </c>
      <c r="G71" s="331">
        <v>42307</v>
      </c>
      <c r="H71" s="332"/>
      <c r="I71" s="9"/>
      <c r="J71" s="21"/>
      <c r="K71" s="56"/>
      <c r="L71" s="24"/>
      <c r="M71" s="6"/>
      <c r="N71" s="24" t="s">
        <v>217</v>
      </c>
      <c r="O71" s="21"/>
      <c r="P71" s="24"/>
      <c r="Q71" s="24"/>
      <c r="R71" s="29" t="s">
        <v>15</v>
      </c>
      <c r="S71" s="331">
        <v>42307</v>
      </c>
      <c r="T71" s="332"/>
      <c r="U71" s="9"/>
      <c r="V71" s="21"/>
      <c r="W71" s="56"/>
    </row>
    <row r="72" spans="1:23" s="27" customFormat="1" ht="6.75" customHeight="1">
      <c r="A72" s="6"/>
      <c r="B72" s="21"/>
      <c r="C72" s="21"/>
      <c r="D72" s="24"/>
      <c r="E72" s="24"/>
      <c r="F72" s="24"/>
      <c r="G72" s="24"/>
      <c r="H72" s="5"/>
      <c r="I72" s="9"/>
      <c r="J72" s="21"/>
      <c r="K72" s="56"/>
      <c r="L72" s="24"/>
      <c r="M72" s="6"/>
      <c r="N72" s="21"/>
      <c r="O72" s="21"/>
      <c r="P72" s="24"/>
      <c r="Q72" s="24"/>
      <c r="R72" s="24"/>
      <c r="S72" s="24"/>
      <c r="T72" s="5"/>
      <c r="U72" s="9"/>
      <c r="V72" s="21"/>
      <c r="W72" s="56"/>
    </row>
    <row r="73" spans="1:23" s="27" customFormat="1" ht="12" customHeight="1">
      <c r="A73" s="28"/>
      <c r="B73" s="333" t="s">
        <v>25</v>
      </c>
      <c r="C73" s="333"/>
      <c r="D73" s="334" t="s">
        <v>342</v>
      </c>
      <c r="E73" s="334"/>
      <c r="F73" s="335" t="s">
        <v>36</v>
      </c>
      <c r="G73" s="335"/>
      <c r="H73" s="336" t="s">
        <v>342</v>
      </c>
      <c r="I73" s="336"/>
      <c r="J73" s="336"/>
      <c r="K73" s="56"/>
      <c r="L73" s="24"/>
      <c r="M73" s="28"/>
      <c r="N73" s="319" t="s">
        <v>25</v>
      </c>
      <c r="O73" s="242"/>
      <c r="P73" s="337" t="s">
        <v>347</v>
      </c>
      <c r="Q73" s="338"/>
      <c r="R73" s="339" t="s">
        <v>36</v>
      </c>
      <c r="S73" s="340"/>
      <c r="T73" s="341" t="s">
        <v>347</v>
      </c>
      <c r="U73" s="342"/>
      <c r="V73" s="343"/>
      <c r="W73" s="56"/>
    </row>
    <row r="74" spans="1:23" s="27" customFormat="1" ht="12" customHeight="1">
      <c r="A74" s="28"/>
      <c r="B74" s="319" t="s">
        <v>32</v>
      </c>
      <c r="C74" s="320"/>
      <c r="D74" s="320"/>
      <c r="E74" s="242"/>
      <c r="F74" s="329">
        <v>0.17013888888888887</v>
      </c>
      <c r="G74" s="330"/>
      <c r="H74" s="330"/>
      <c r="I74" s="330"/>
      <c r="J74" s="330"/>
      <c r="K74" s="56"/>
      <c r="L74" s="24"/>
      <c r="M74" s="28"/>
      <c r="N74" s="319" t="s">
        <v>32</v>
      </c>
      <c r="O74" s="320"/>
      <c r="P74" s="320"/>
      <c r="Q74" s="242"/>
      <c r="R74" s="321">
        <v>0.5159722222222222</v>
      </c>
      <c r="S74" s="324"/>
      <c r="T74" s="324"/>
      <c r="U74" s="324"/>
      <c r="V74" s="325"/>
      <c r="W74" s="56"/>
    </row>
    <row r="75" spans="1:23" s="27" customFormat="1" ht="12" customHeight="1">
      <c r="A75" s="6"/>
      <c r="B75" s="319" t="s">
        <v>34</v>
      </c>
      <c r="C75" s="320"/>
      <c r="D75" s="320"/>
      <c r="E75" s="242"/>
      <c r="F75" s="326" t="s">
        <v>333</v>
      </c>
      <c r="G75" s="327"/>
      <c r="H75" s="327"/>
      <c r="I75" s="327"/>
      <c r="J75" s="328"/>
      <c r="K75" s="56"/>
      <c r="L75" s="24"/>
      <c r="M75" s="6"/>
      <c r="N75" s="319" t="s">
        <v>34</v>
      </c>
      <c r="O75" s="320"/>
      <c r="P75" s="320"/>
      <c r="Q75" s="242"/>
      <c r="R75" s="326" t="s">
        <v>333</v>
      </c>
      <c r="S75" s="327"/>
      <c r="T75" s="327"/>
      <c r="U75" s="327"/>
      <c r="V75" s="328"/>
      <c r="W75" s="56"/>
    </row>
    <row r="76" spans="1:23" s="27" customFormat="1" ht="12" customHeight="1">
      <c r="A76" s="6"/>
      <c r="B76" s="319" t="s">
        <v>33</v>
      </c>
      <c r="C76" s="320"/>
      <c r="D76" s="320"/>
      <c r="E76" s="242"/>
      <c r="F76" s="321">
        <v>0.1875</v>
      </c>
      <c r="G76" s="322"/>
      <c r="H76" s="322"/>
      <c r="I76" s="322"/>
      <c r="J76" s="323"/>
      <c r="K76" s="26"/>
      <c r="L76" s="9"/>
      <c r="M76" s="6"/>
      <c r="N76" s="319" t="s">
        <v>33</v>
      </c>
      <c r="O76" s="320"/>
      <c r="P76" s="320"/>
      <c r="Q76" s="242"/>
      <c r="R76" s="321">
        <v>0.517361111111111</v>
      </c>
      <c r="S76" s="324"/>
      <c r="T76" s="324"/>
      <c r="U76" s="324"/>
      <c r="V76" s="325"/>
      <c r="W76" s="26"/>
    </row>
    <row r="77" spans="1:23" s="27" customFormat="1" ht="12" customHeight="1">
      <c r="A77" s="6"/>
      <c r="B77" s="319" t="s">
        <v>35</v>
      </c>
      <c r="C77" s="320"/>
      <c r="D77" s="320"/>
      <c r="E77" s="242"/>
      <c r="F77" s="321">
        <v>0.2625</v>
      </c>
      <c r="G77" s="322"/>
      <c r="H77" s="322"/>
      <c r="I77" s="322"/>
      <c r="J77" s="323"/>
      <c r="K77" s="26"/>
      <c r="L77" s="9"/>
      <c r="M77" s="6"/>
      <c r="N77" s="319" t="s">
        <v>35</v>
      </c>
      <c r="O77" s="320"/>
      <c r="P77" s="320"/>
      <c r="Q77" s="242"/>
      <c r="R77" s="321">
        <v>0.5972222222222222</v>
      </c>
      <c r="S77" s="324"/>
      <c r="T77" s="324"/>
      <c r="U77" s="324"/>
      <c r="V77" s="325"/>
      <c r="W77" s="26"/>
    </row>
    <row r="78" spans="1:23" s="27" customFormat="1" ht="12" customHeight="1">
      <c r="A78" s="6"/>
      <c r="B78" s="319" t="s">
        <v>50</v>
      </c>
      <c r="C78" s="320"/>
      <c r="D78" s="320"/>
      <c r="E78" s="242"/>
      <c r="F78" s="321">
        <v>0.2833333333333333</v>
      </c>
      <c r="G78" s="322"/>
      <c r="H78" s="322"/>
      <c r="I78" s="322"/>
      <c r="J78" s="323"/>
      <c r="K78" s="26"/>
      <c r="L78" s="9"/>
      <c r="M78" s="6"/>
      <c r="N78" s="319" t="s">
        <v>50</v>
      </c>
      <c r="O78" s="320"/>
      <c r="P78" s="320"/>
      <c r="Q78" s="242"/>
      <c r="R78" s="321">
        <v>0.611111111111111</v>
      </c>
      <c r="S78" s="324"/>
      <c r="T78" s="324"/>
      <c r="U78" s="324"/>
      <c r="V78" s="325"/>
      <c r="W78" s="26"/>
    </row>
    <row r="79" spans="1:23" s="27" customFormat="1" ht="12" customHeight="1">
      <c r="A79" s="6"/>
      <c r="B79" s="319" t="s">
        <v>49</v>
      </c>
      <c r="C79" s="320"/>
      <c r="D79" s="320"/>
      <c r="E79" s="242"/>
      <c r="F79" s="326" t="s">
        <v>343</v>
      </c>
      <c r="G79" s="327"/>
      <c r="H79" s="327"/>
      <c r="I79" s="327"/>
      <c r="J79" s="328"/>
      <c r="K79" s="26"/>
      <c r="L79" s="9"/>
      <c r="M79" s="6"/>
      <c r="N79" s="319" t="s">
        <v>49</v>
      </c>
      <c r="O79" s="320"/>
      <c r="P79" s="320"/>
      <c r="Q79" s="242"/>
      <c r="R79" s="326" t="s">
        <v>349</v>
      </c>
      <c r="S79" s="327"/>
      <c r="T79" s="327"/>
      <c r="U79" s="327"/>
      <c r="V79" s="328"/>
      <c r="W79" s="26"/>
    </row>
    <row r="80" spans="1:23" s="27" customFormat="1" ht="12" customHeight="1" thickBot="1">
      <c r="A80" s="48"/>
      <c r="B80" s="35"/>
      <c r="C80" s="35"/>
      <c r="D80" s="35"/>
      <c r="E80" s="35"/>
      <c r="F80" s="35"/>
      <c r="G80" s="35"/>
      <c r="H80" s="35"/>
      <c r="I80" s="35"/>
      <c r="J80" s="34"/>
      <c r="K80" s="43"/>
      <c r="L80" s="34"/>
      <c r="M80" s="48"/>
      <c r="N80" s="35"/>
      <c r="O80" s="35"/>
      <c r="P80" s="35"/>
      <c r="Q80" s="35"/>
      <c r="R80" s="35"/>
      <c r="S80" s="35"/>
      <c r="T80" s="35"/>
      <c r="U80" s="35"/>
      <c r="V80" s="34"/>
      <c r="W80" s="43"/>
    </row>
    <row r="81" spans="1:23" s="27" customFormat="1" ht="7.5" customHeight="1">
      <c r="A81" s="53"/>
      <c r="B81" s="54"/>
      <c r="C81" s="54"/>
      <c r="D81" s="50"/>
      <c r="E81" s="50"/>
      <c r="F81" s="50"/>
      <c r="G81" s="50"/>
      <c r="H81" s="37"/>
      <c r="I81" s="42"/>
      <c r="J81" s="54"/>
      <c r="K81" s="55"/>
      <c r="L81" s="50"/>
      <c r="M81" s="53"/>
      <c r="N81" s="54"/>
      <c r="O81" s="54"/>
      <c r="P81" s="50"/>
      <c r="Q81" s="50"/>
      <c r="R81" s="50"/>
      <c r="S81" s="50"/>
      <c r="T81" s="37"/>
      <c r="U81" s="42"/>
      <c r="V81" s="54"/>
      <c r="W81" s="55"/>
    </row>
    <row r="82" spans="1:23" s="27" customFormat="1" ht="12" customHeight="1">
      <c r="A82" s="6"/>
      <c r="B82" s="41" t="s">
        <v>179</v>
      </c>
      <c r="C82" s="21"/>
      <c r="D82" s="24"/>
      <c r="E82" s="7"/>
      <c r="F82" s="29" t="s">
        <v>15</v>
      </c>
      <c r="G82" s="331">
        <v>42307</v>
      </c>
      <c r="H82" s="332"/>
      <c r="I82" s="9"/>
      <c r="J82" s="21"/>
      <c r="K82" s="56"/>
      <c r="L82" s="24"/>
      <c r="M82" s="6"/>
      <c r="N82" s="41" t="s">
        <v>181</v>
      </c>
      <c r="O82" s="21"/>
      <c r="P82" s="24"/>
      <c r="Q82" s="7"/>
      <c r="R82" s="29" t="s">
        <v>15</v>
      </c>
      <c r="S82" s="331">
        <v>42307</v>
      </c>
      <c r="T82" s="332"/>
      <c r="U82" s="9"/>
      <c r="V82" s="21"/>
      <c r="W82" s="56"/>
    </row>
    <row r="83" spans="1:23" s="27" customFormat="1" ht="6.75" customHeight="1">
      <c r="A83" s="6"/>
      <c r="B83" s="21"/>
      <c r="C83" s="21"/>
      <c r="D83" s="24"/>
      <c r="E83" s="24"/>
      <c r="F83" s="24"/>
      <c r="G83" s="24"/>
      <c r="H83" s="5"/>
      <c r="I83" s="9"/>
      <c r="J83" s="21"/>
      <c r="K83" s="56"/>
      <c r="L83" s="24"/>
      <c r="M83" s="6"/>
      <c r="N83" s="21"/>
      <c r="O83" s="21"/>
      <c r="P83" s="24"/>
      <c r="Q83" s="24"/>
      <c r="R83" s="24"/>
      <c r="S83" s="24"/>
      <c r="T83" s="5"/>
      <c r="U83" s="9"/>
      <c r="V83" s="21"/>
      <c r="W83" s="56"/>
    </row>
    <row r="84" spans="1:23" s="27" customFormat="1" ht="12" customHeight="1">
      <c r="A84" s="6"/>
      <c r="B84" s="319" t="s">
        <v>25</v>
      </c>
      <c r="C84" s="242"/>
      <c r="D84" s="352" t="s">
        <v>352</v>
      </c>
      <c r="E84" s="353"/>
      <c r="F84" s="349" t="s">
        <v>16</v>
      </c>
      <c r="G84" s="350"/>
      <c r="H84" s="262" t="s">
        <v>139</v>
      </c>
      <c r="I84" s="351"/>
      <c r="J84" s="263"/>
      <c r="K84" s="56"/>
      <c r="L84" s="24"/>
      <c r="M84" s="6"/>
      <c r="N84" s="319" t="s">
        <v>25</v>
      </c>
      <c r="O84" s="242"/>
      <c r="P84" s="352" t="s">
        <v>360</v>
      </c>
      <c r="Q84" s="353"/>
      <c r="R84" s="349" t="s">
        <v>16</v>
      </c>
      <c r="S84" s="350"/>
      <c r="T84" s="262" t="s">
        <v>139</v>
      </c>
      <c r="U84" s="351"/>
      <c r="V84" s="263"/>
      <c r="W84" s="56"/>
    </row>
    <row r="85" spans="1:23" s="27" customFormat="1" ht="12" customHeight="1">
      <c r="A85" s="6"/>
      <c r="B85" s="29" t="s">
        <v>160</v>
      </c>
      <c r="C85" s="344">
        <v>13177</v>
      </c>
      <c r="D85" s="345"/>
      <c r="E85" s="346"/>
      <c r="F85" s="347">
        <v>0.6538310185185185</v>
      </c>
      <c r="G85" s="348"/>
      <c r="H85" s="341">
        <v>52</v>
      </c>
      <c r="I85" s="342"/>
      <c r="J85" s="343"/>
      <c r="K85" s="56"/>
      <c r="L85" s="24"/>
      <c r="M85" s="6"/>
      <c r="N85" s="29" t="s">
        <v>160</v>
      </c>
      <c r="O85" s="344">
        <v>12979</v>
      </c>
      <c r="P85" s="345"/>
      <c r="Q85" s="346"/>
      <c r="R85" s="347">
        <v>0.8972453703703703</v>
      </c>
      <c r="S85" s="348"/>
      <c r="T85" s="341">
        <v>247</v>
      </c>
      <c r="U85" s="342"/>
      <c r="V85" s="343"/>
      <c r="W85" s="56"/>
    </row>
    <row r="86" spans="1:23" s="27" customFormat="1" ht="12" customHeight="1">
      <c r="A86" s="6"/>
      <c r="B86" s="29" t="s">
        <v>140</v>
      </c>
      <c r="C86" s="344">
        <v>13158</v>
      </c>
      <c r="D86" s="345"/>
      <c r="E86" s="346"/>
      <c r="F86" s="347">
        <v>0.6542245370370371</v>
      </c>
      <c r="G86" s="348"/>
      <c r="H86" s="341">
        <v>54</v>
      </c>
      <c r="I86" s="342"/>
      <c r="J86" s="343"/>
      <c r="K86" s="56"/>
      <c r="L86" s="24"/>
      <c r="M86" s="6"/>
      <c r="N86" s="29" t="s">
        <v>140</v>
      </c>
      <c r="O86" s="344">
        <v>12958</v>
      </c>
      <c r="P86" s="345"/>
      <c r="Q86" s="346"/>
      <c r="R86" s="347">
        <v>0.8979976851851852</v>
      </c>
      <c r="S86" s="348"/>
      <c r="T86" s="341">
        <v>250</v>
      </c>
      <c r="U86" s="342"/>
      <c r="V86" s="343"/>
      <c r="W86" s="56"/>
    </row>
    <row r="87" spans="1:23" s="27" customFormat="1" ht="12" customHeight="1">
      <c r="A87" s="6"/>
      <c r="B87" s="29" t="s">
        <v>140</v>
      </c>
      <c r="C87" s="344">
        <v>13117</v>
      </c>
      <c r="D87" s="345"/>
      <c r="E87" s="346"/>
      <c r="F87" s="347">
        <v>0.6547337962962964</v>
      </c>
      <c r="G87" s="348"/>
      <c r="H87" s="341">
        <v>55</v>
      </c>
      <c r="I87" s="342"/>
      <c r="J87" s="343"/>
      <c r="K87" s="56"/>
      <c r="L87" s="24"/>
      <c r="M87" s="6"/>
      <c r="N87" s="29" t="s">
        <v>140</v>
      </c>
      <c r="O87" s="344">
        <v>12919</v>
      </c>
      <c r="P87" s="345"/>
      <c r="Q87" s="346"/>
      <c r="R87" s="347">
        <v>0.8985879629629631</v>
      </c>
      <c r="S87" s="348"/>
      <c r="T87" s="341">
        <v>252</v>
      </c>
      <c r="U87" s="342"/>
      <c r="V87" s="343"/>
      <c r="W87" s="56"/>
    </row>
    <row r="88" spans="1:23" s="27" customFormat="1" ht="12" customHeight="1">
      <c r="A88" s="6"/>
      <c r="B88" s="29" t="s">
        <v>140</v>
      </c>
      <c r="C88" s="344">
        <v>13077</v>
      </c>
      <c r="D88" s="345"/>
      <c r="E88" s="346"/>
      <c r="F88" s="347">
        <v>0.6552662037037037</v>
      </c>
      <c r="G88" s="348"/>
      <c r="H88" s="341">
        <v>56</v>
      </c>
      <c r="I88" s="342"/>
      <c r="J88" s="343"/>
      <c r="K88" s="56"/>
      <c r="L88" s="24"/>
      <c r="M88" s="6"/>
      <c r="N88" s="29" t="s">
        <v>140</v>
      </c>
      <c r="O88" s="344">
        <v>12883</v>
      </c>
      <c r="P88" s="345"/>
      <c r="Q88" s="346"/>
      <c r="R88" s="347">
        <v>0.8991087962962964</v>
      </c>
      <c r="S88" s="348"/>
      <c r="T88" s="341">
        <v>253</v>
      </c>
      <c r="U88" s="342"/>
      <c r="V88" s="343"/>
      <c r="W88" s="56"/>
    </row>
    <row r="89" spans="1:23" s="27" customFormat="1" ht="12" customHeight="1">
      <c r="A89" s="6"/>
      <c r="B89" s="29" t="s">
        <v>140</v>
      </c>
      <c r="C89" s="344">
        <v>13038</v>
      </c>
      <c r="D89" s="345"/>
      <c r="E89" s="346"/>
      <c r="F89" s="347">
        <v>0.6557291666666667</v>
      </c>
      <c r="G89" s="348"/>
      <c r="H89" s="341">
        <v>57</v>
      </c>
      <c r="I89" s="342"/>
      <c r="J89" s="343"/>
      <c r="K89" s="56"/>
      <c r="L89" s="24"/>
      <c r="M89" s="6"/>
      <c r="N89" s="29" t="s">
        <v>140</v>
      </c>
      <c r="O89" s="344">
        <v>12840</v>
      </c>
      <c r="P89" s="345"/>
      <c r="Q89" s="346"/>
      <c r="R89" s="347">
        <v>0.899699074074074</v>
      </c>
      <c r="S89" s="348"/>
      <c r="T89" s="341">
        <v>254</v>
      </c>
      <c r="U89" s="342"/>
      <c r="V89" s="343"/>
      <c r="W89" s="56"/>
    </row>
    <row r="90" spans="1:23" s="27" customFormat="1" ht="12" customHeight="1">
      <c r="A90" s="6"/>
      <c r="B90" s="29" t="s">
        <v>140</v>
      </c>
      <c r="C90" s="344">
        <v>12998</v>
      </c>
      <c r="D90" s="345"/>
      <c r="E90" s="346"/>
      <c r="F90" s="347">
        <v>0.6561458333333333</v>
      </c>
      <c r="G90" s="348"/>
      <c r="H90" s="341">
        <v>58</v>
      </c>
      <c r="I90" s="342"/>
      <c r="J90" s="343"/>
      <c r="K90" s="56"/>
      <c r="L90" s="24"/>
      <c r="M90" s="6"/>
      <c r="N90" s="29" t="s">
        <v>140</v>
      </c>
      <c r="O90" s="344">
        <v>12800</v>
      </c>
      <c r="P90" s="345"/>
      <c r="Q90" s="346"/>
      <c r="R90" s="347">
        <v>0.9002662037037038</v>
      </c>
      <c r="S90" s="348"/>
      <c r="T90" s="341">
        <v>255</v>
      </c>
      <c r="U90" s="342"/>
      <c r="V90" s="343"/>
      <c r="W90" s="56"/>
    </row>
    <row r="91" spans="1:23" s="27" customFormat="1" ht="6.75" customHeight="1">
      <c r="A91" s="6"/>
      <c r="B91" s="21"/>
      <c r="C91" s="21"/>
      <c r="D91" s="24"/>
      <c r="E91" s="24"/>
      <c r="F91" s="24"/>
      <c r="G91" s="24"/>
      <c r="H91" s="5"/>
      <c r="I91" s="9"/>
      <c r="J91" s="21"/>
      <c r="K91" s="56"/>
      <c r="L91" s="24"/>
      <c r="M91" s="6"/>
      <c r="N91" s="21"/>
      <c r="O91" s="21"/>
      <c r="P91" s="24"/>
      <c r="Q91" s="24"/>
      <c r="R91" s="24"/>
      <c r="S91" s="24"/>
      <c r="T91" s="5"/>
      <c r="U91" s="9"/>
      <c r="V91" s="21"/>
      <c r="W91" s="56"/>
    </row>
    <row r="92" spans="1:23" s="27" customFormat="1" ht="12.75">
      <c r="A92" s="6"/>
      <c r="B92" s="24" t="s">
        <v>218</v>
      </c>
      <c r="C92" s="21"/>
      <c r="D92" s="24"/>
      <c r="E92" s="24"/>
      <c r="F92" s="29" t="s">
        <v>15</v>
      </c>
      <c r="G92" s="331">
        <v>42307</v>
      </c>
      <c r="H92" s="332"/>
      <c r="I92" s="9"/>
      <c r="J92" s="21"/>
      <c r="K92" s="56"/>
      <c r="L92" s="24"/>
      <c r="M92" s="6"/>
      <c r="N92" s="24" t="s">
        <v>219</v>
      </c>
      <c r="O92" s="21"/>
      <c r="P92" s="24"/>
      <c r="Q92" s="24"/>
      <c r="R92" s="29" t="s">
        <v>15</v>
      </c>
      <c r="S92" s="331">
        <v>42307</v>
      </c>
      <c r="T92" s="332"/>
      <c r="U92" s="9"/>
      <c r="V92" s="21"/>
      <c r="W92" s="56"/>
    </row>
    <row r="93" spans="1:23" s="27" customFormat="1" ht="6.75" customHeight="1">
      <c r="A93" s="6"/>
      <c r="B93" s="21"/>
      <c r="C93" s="21"/>
      <c r="D93" s="24"/>
      <c r="E93" s="24"/>
      <c r="F93" s="24"/>
      <c r="G93" s="24"/>
      <c r="H93" s="5"/>
      <c r="I93" s="9"/>
      <c r="J93" s="21"/>
      <c r="K93" s="56"/>
      <c r="L93" s="24"/>
      <c r="M93" s="6"/>
      <c r="N93" s="21"/>
      <c r="O93" s="21"/>
      <c r="P93" s="24"/>
      <c r="Q93" s="24"/>
      <c r="R93" s="24"/>
      <c r="S93" s="24"/>
      <c r="T93" s="5"/>
      <c r="U93" s="9"/>
      <c r="V93" s="21"/>
      <c r="W93" s="56"/>
    </row>
    <row r="94" spans="1:23" s="27" customFormat="1" ht="12" customHeight="1">
      <c r="A94" s="28"/>
      <c r="B94" s="333" t="s">
        <v>25</v>
      </c>
      <c r="C94" s="333"/>
      <c r="D94" s="334" t="s">
        <v>353</v>
      </c>
      <c r="E94" s="334"/>
      <c r="F94" s="335" t="s">
        <v>36</v>
      </c>
      <c r="G94" s="335"/>
      <c r="H94" s="336" t="s">
        <v>353</v>
      </c>
      <c r="I94" s="336"/>
      <c r="J94" s="336"/>
      <c r="K94" s="56"/>
      <c r="L94" s="24"/>
      <c r="M94" s="28"/>
      <c r="N94" s="319" t="s">
        <v>25</v>
      </c>
      <c r="O94" s="242"/>
      <c r="P94" s="337" t="s">
        <v>361</v>
      </c>
      <c r="Q94" s="338"/>
      <c r="R94" s="339" t="s">
        <v>36</v>
      </c>
      <c r="S94" s="340"/>
      <c r="T94" s="341" t="s">
        <v>363</v>
      </c>
      <c r="U94" s="342"/>
      <c r="V94" s="343"/>
      <c r="W94" s="56"/>
    </row>
    <row r="95" spans="1:23" s="27" customFormat="1" ht="12" customHeight="1">
      <c r="A95" s="28"/>
      <c r="B95" s="319" t="s">
        <v>32</v>
      </c>
      <c r="C95" s="320"/>
      <c r="D95" s="320"/>
      <c r="E95" s="242"/>
      <c r="F95" s="329">
        <v>0.7118055555555555</v>
      </c>
      <c r="G95" s="330"/>
      <c r="H95" s="330"/>
      <c r="I95" s="330"/>
      <c r="J95" s="330"/>
      <c r="K95" s="56"/>
      <c r="L95" s="24"/>
      <c r="M95" s="28"/>
      <c r="N95" s="319" t="s">
        <v>32</v>
      </c>
      <c r="O95" s="320"/>
      <c r="P95" s="320"/>
      <c r="Q95" s="242"/>
      <c r="R95" s="321">
        <v>0.94375</v>
      </c>
      <c r="S95" s="324"/>
      <c r="T95" s="324"/>
      <c r="U95" s="324"/>
      <c r="V95" s="325"/>
      <c r="W95" s="56"/>
    </row>
    <row r="96" spans="1:23" s="27" customFormat="1" ht="12" customHeight="1">
      <c r="A96" s="6"/>
      <c r="B96" s="319" t="s">
        <v>34</v>
      </c>
      <c r="C96" s="320"/>
      <c r="D96" s="320"/>
      <c r="E96" s="242"/>
      <c r="F96" s="326" t="s">
        <v>333</v>
      </c>
      <c r="G96" s="327"/>
      <c r="H96" s="327"/>
      <c r="I96" s="327"/>
      <c r="J96" s="328"/>
      <c r="K96" s="56"/>
      <c r="L96" s="24"/>
      <c r="M96" s="6"/>
      <c r="N96" s="319" t="s">
        <v>34</v>
      </c>
      <c r="O96" s="320"/>
      <c r="P96" s="320"/>
      <c r="Q96" s="242"/>
      <c r="R96" s="326" t="s">
        <v>333</v>
      </c>
      <c r="S96" s="327"/>
      <c r="T96" s="327"/>
      <c r="U96" s="327"/>
      <c r="V96" s="328"/>
      <c r="W96" s="56"/>
    </row>
    <row r="97" spans="1:23" s="27" customFormat="1" ht="12" customHeight="1">
      <c r="A97" s="6"/>
      <c r="B97" s="319" t="s">
        <v>33</v>
      </c>
      <c r="C97" s="320"/>
      <c r="D97" s="320"/>
      <c r="E97" s="242"/>
      <c r="F97" s="321">
        <v>0.7180555555555556</v>
      </c>
      <c r="G97" s="322"/>
      <c r="H97" s="322"/>
      <c r="I97" s="322"/>
      <c r="J97" s="323"/>
      <c r="K97" s="26"/>
      <c r="L97" s="9"/>
      <c r="M97" s="6"/>
      <c r="N97" s="319" t="s">
        <v>33</v>
      </c>
      <c r="O97" s="320"/>
      <c r="P97" s="320"/>
      <c r="Q97" s="242"/>
      <c r="R97" s="326" t="s">
        <v>364</v>
      </c>
      <c r="S97" s="327"/>
      <c r="T97" s="327"/>
      <c r="U97" s="327"/>
      <c r="V97" s="328"/>
      <c r="W97" s="26"/>
    </row>
    <row r="98" spans="1:23" s="27" customFormat="1" ht="12" customHeight="1">
      <c r="A98" s="6"/>
      <c r="B98" s="319" t="s">
        <v>35</v>
      </c>
      <c r="C98" s="320"/>
      <c r="D98" s="320"/>
      <c r="E98" s="242"/>
      <c r="F98" s="321">
        <v>0.8270833333333334</v>
      </c>
      <c r="G98" s="322"/>
      <c r="H98" s="322"/>
      <c r="I98" s="322"/>
      <c r="J98" s="323"/>
      <c r="K98" s="26"/>
      <c r="L98" s="9"/>
      <c r="M98" s="6"/>
      <c r="N98" s="319" t="s">
        <v>35</v>
      </c>
      <c r="O98" s="320"/>
      <c r="P98" s="320"/>
      <c r="Q98" s="242"/>
      <c r="R98" s="321">
        <v>0.18125</v>
      </c>
      <c r="S98" s="324"/>
      <c r="T98" s="324"/>
      <c r="U98" s="324"/>
      <c r="V98" s="325"/>
      <c r="W98" s="26"/>
    </row>
    <row r="99" spans="1:23" s="27" customFormat="1" ht="12" customHeight="1">
      <c r="A99" s="6"/>
      <c r="B99" s="319" t="s">
        <v>50</v>
      </c>
      <c r="C99" s="320"/>
      <c r="D99" s="320"/>
      <c r="E99" s="242"/>
      <c r="F99" s="321">
        <v>0.8479166666666668</v>
      </c>
      <c r="G99" s="322"/>
      <c r="H99" s="322"/>
      <c r="I99" s="322"/>
      <c r="J99" s="323"/>
      <c r="K99" s="26"/>
      <c r="L99" s="9"/>
      <c r="M99" s="6"/>
      <c r="N99" s="319" t="s">
        <v>50</v>
      </c>
      <c r="O99" s="320"/>
      <c r="P99" s="320"/>
      <c r="Q99" s="242"/>
      <c r="R99" s="321">
        <v>0.2020833333333333</v>
      </c>
      <c r="S99" s="324"/>
      <c r="T99" s="324"/>
      <c r="U99" s="324"/>
      <c r="V99" s="325"/>
      <c r="W99" s="26"/>
    </row>
    <row r="100" spans="1:23" s="27" customFormat="1" ht="12" customHeight="1">
      <c r="A100" s="6"/>
      <c r="B100" s="319" t="s">
        <v>49</v>
      </c>
      <c r="C100" s="320"/>
      <c r="D100" s="320"/>
      <c r="E100" s="242"/>
      <c r="F100" s="326" t="s">
        <v>358</v>
      </c>
      <c r="G100" s="327"/>
      <c r="H100" s="327"/>
      <c r="I100" s="327"/>
      <c r="J100" s="328"/>
      <c r="K100" s="26"/>
      <c r="L100" s="9"/>
      <c r="M100" s="6"/>
      <c r="N100" s="319" t="s">
        <v>49</v>
      </c>
      <c r="O100" s="320"/>
      <c r="P100" s="320"/>
      <c r="Q100" s="242"/>
      <c r="R100" s="326" t="s">
        <v>367</v>
      </c>
      <c r="S100" s="327"/>
      <c r="T100" s="327"/>
      <c r="U100" s="327"/>
      <c r="V100" s="328"/>
      <c r="W100" s="26"/>
    </row>
    <row r="101" spans="1:23" s="27" customFormat="1" ht="12" customHeight="1" thickBot="1">
      <c r="A101" s="48"/>
      <c r="B101" s="35"/>
      <c r="C101" s="35"/>
      <c r="D101" s="35"/>
      <c r="E101" s="35"/>
      <c r="F101" s="35" t="s">
        <v>359</v>
      </c>
      <c r="G101" s="35"/>
      <c r="H101" s="35"/>
      <c r="I101" s="35"/>
      <c r="J101" s="34"/>
      <c r="K101" s="43"/>
      <c r="L101" s="34"/>
      <c r="M101" s="48"/>
      <c r="N101" s="35"/>
      <c r="O101" s="35"/>
      <c r="P101" s="35"/>
      <c r="Q101" s="35"/>
      <c r="R101" s="35"/>
      <c r="S101" s="35"/>
      <c r="T101" s="35"/>
      <c r="U101" s="35"/>
      <c r="V101" s="34"/>
      <c r="W101" s="43"/>
    </row>
    <row r="102" spans="1:23" s="27" customFormat="1" ht="7.5" customHeight="1">
      <c r="A102" s="53"/>
      <c r="B102" s="54"/>
      <c r="C102" s="54"/>
      <c r="D102" s="50"/>
      <c r="E102" s="50"/>
      <c r="F102" s="50"/>
      <c r="G102" s="50"/>
      <c r="H102" s="37"/>
      <c r="I102" s="42"/>
      <c r="J102" s="54"/>
      <c r="K102" s="55"/>
      <c r="L102" s="50"/>
      <c r="M102" s="53"/>
      <c r="N102" s="54"/>
      <c r="O102" s="54"/>
      <c r="P102" s="50"/>
      <c r="Q102" s="50"/>
      <c r="R102" s="50"/>
      <c r="S102" s="50"/>
      <c r="T102" s="37"/>
      <c r="U102" s="42"/>
      <c r="V102" s="54"/>
      <c r="W102" s="55"/>
    </row>
    <row r="103" spans="1:23" s="27" customFormat="1" ht="12" customHeight="1">
      <c r="A103" s="6"/>
      <c r="B103" s="41" t="s">
        <v>182</v>
      </c>
      <c r="C103" s="21"/>
      <c r="D103" s="24"/>
      <c r="E103" s="7"/>
      <c r="F103" s="29" t="s">
        <v>15</v>
      </c>
      <c r="G103" s="331">
        <v>42308</v>
      </c>
      <c r="H103" s="332"/>
      <c r="I103" s="9"/>
      <c r="J103" s="21"/>
      <c r="K103" s="56"/>
      <c r="L103" s="24"/>
      <c r="M103" s="6"/>
      <c r="N103" s="41" t="s">
        <v>215</v>
      </c>
      <c r="O103" s="21"/>
      <c r="P103" s="24"/>
      <c r="Q103" s="7"/>
      <c r="R103" s="29" t="s">
        <v>15</v>
      </c>
      <c r="S103" s="331">
        <v>42308</v>
      </c>
      <c r="T103" s="332"/>
      <c r="U103" s="9"/>
      <c r="V103" s="21"/>
      <c r="W103" s="56"/>
    </row>
    <row r="104" spans="1:23" s="27" customFormat="1" ht="6.75" customHeight="1">
      <c r="A104" s="6"/>
      <c r="B104" s="21"/>
      <c r="C104" s="21"/>
      <c r="D104" s="24"/>
      <c r="E104" s="24"/>
      <c r="F104" s="24"/>
      <c r="G104" s="24"/>
      <c r="H104" s="5"/>
      <c r="I104" s="9"/>
      <c r="J104" s="21"/>
      <c r="K104" s="56"/>
      <c r="L104" s="24"/>
      <c r="M104" s="6"/>
      <c r="N104" s="21"/>
      <c r="O104" s="21"/>
      <c r="P104" s="24"/>
      <c r="Q104" s="24"/>
      <c r="R104" s="24"/>
      <c r="S104" s="24"/>
      <c r="T104" s="5"/>
      <c r="U104" s="9"/>
      <c r="V104" s="21"/>
      <c r="W104" s="56"/>
    </row>
    <row r="105" spans="1:23" s="27" customFormat="1" ht="12" customHeight="1">
      <c r="A105" s="6"/>
      <c r="B105" s="319" t="s">
        <v>25</v>
      </c>
      <c r="C105" s="242"/>
      <c r="D105" s="352" t="s">
        <v>366</v>
      </c>
      <c r="E105" s="353"/>
      <c r="F105" s="349" t="s">
        <v>16</v>
      </c>
      <c r="G105" s="350"/>
      <c r="H105" s="262" t="s">
        <v>139</v>
      </c>
      <c r="I105" s="351"/>
      <c r="J105" s="263"/>
      <c r="K105" s="56"/>
      <c r="L105" s="24"/>
      <c r="M105" s="6"/>
      <c r="N105" s="319" t="s">
        <v>25</v>
      </c>
      <c r="O105" s="242"/>
      <c r="P105" s="352" t="s">
        <v>388</v>
      </c>
      <c r="Q105" s="353"/>
      <c r="R105" s="349" t="s">
        <v>16</v>
      </c>
      <c r="S105" s="350"/>
      <c r="T105" s="262" t="s">
        <v>139</v>
      </c>
      <c r="U105" s="351"/>
      <c r="V105" s="263"/>
      <c r="W105" s="56"/>
    </row>
    <row r="106" spans="1:23" s="27" customFormat="1" ht="12" customHeight="1">
      <c r="A106" s="6"/>
      <c r="B106" s="29" t="s">
        <v>160</v>
      </c>
      <c r="C106" s="344">
        <v>12781</v>
      </c>
      <c r="D106" s="345"/>
      <c r="E106" s="346"/>
      <c r="F106" s="347">
        <v>0.2543518518518519</v>
      </c>
      <c r="G106" s="348"/>
      <c r="H106" s="341">
        <v>57</v>
      </c>
      <c r="I106" s="342"/>
      <c r="J106" s="343"/>
      <c r="K106" s="56"/>
      <c r="L106" s="24"/>
      <c r="M106" s="6"/>
      <c r="N106" s="29" t="s">
        <v>160</v>
      </c>
      <c r="O106" s="344">
        <v>12583</v>
      </c>
      <c r="P106" s="345"/>
      <c r="Q106" s="346"/>
      <c r="R106" s="347">
        <v>0.47019675925925924</v>
      </c>
      <c r="S106" s="348"/>
      <c r="T106" s="341">
        <v>55</v>
      </c>
      <c r="U106" s="342"/>
      <c r="V106" s="343"/>
      <c r="W106" s="56"/>
    </row>
    <row r="107" spans="1:23" s="27" customFormat="1" ht="12" customHeight="1">
      <c r="A107" s="6"/>
      <c r="B107" s="29" t="s">
        <v>140</v>
      </c>
      <c r="C107" s="344">
        <v>12760</v>
      </c>
      <c r="D107" s="345"/>
      <c r="E107" s="346"/>
      <c r="F107" s="347">
        <v>0.25483796296296296</v>
      </c>
      <c r="G107" s="348"/>
      <c r="H107" s="341">
        <v>59</v>
      </c>
      <c r="I107" s="342"/>
      <c r="J107" s="343"/>
      <c r="K107" s="56"/>
      <c r="L107" s="24"/>
      <c r="M107" s="6"/>
      <c r="N107" s="29" t="s">
        <v>140</v>
      </c>
      <c r="O107" s="344">
        <v>12560</v>
      </c>
      <c r="P107" s="345"/>
      <c r="Q107" s="346"/>
      <c r="R107" s="347">
        <v>0.47063657407407405</v>
      </c>
      <c r="S107" s="348"/>
      <c r="T107" s="341">
        <v>57</v>
      </c>
      <c r="U107" s="342"/>
      <c r="V107" s="343"/>
      <c r="W107" s="56"/>
    </row>
    <row r="108" spans="1:23" s="27" customFormat="1" ht="12" customHeight="1">
      <c r="A108" s="6"/>
      <c r="B108" s="29" t="s">
        <v>140</v>
      </c>
      <c r="C108" s="344">
        <v>12721</v>
      </c>
      <c r="D108" s="345"/>
      <c r="E108" s="346"/>
      <c r="F108" s="347">
        <v>0.25547453703703704</v>
      </c>
      <c r="G108" s="348"/>
      <c r="H108" s="341">
        <v>61</v>
      </c>
      <c r="I108" s="342"/>
      <c r="J108" s="343"/>
      <c r="K108" s="56"/>
      <c r="L108" s="24"/>
      <c r="M108" s="6"/>
      <c r="N108" s="29" t="s">
        <v>140</v>
      </c>
      <c r="O108" s="344">
        <v>12523</v>
      </c>
      <c r="P108" s="345"/>
      <c r="Q108" s="346"/>
      <c r="R108" s="347">
        <v>0.49879629629629635</v>
      </c>
      <c r="S108" s="348"/>
      <c r="T108" s="341">
        <v>58</v>
      </c>
      <c r="U108" s="342"/>
      <c r="V108" s="343"/>
      <c r="W108" s="56"/>
    </row>
    <row r="109" spans="1:23" s="27" customFormat="1" ht="12" customHeight="1">
      <c r="A109" s="6"/>
      <c r="B109" s="29" t="s">
        <v>140</v>
      </c>
      <c r="C109" s="344">
        <v>12681</v>
      </c>
      <c r="D109" s="345"/>
      <c r="E109" s="346"/>
      <c r="F109" s="347">
        <v>0.2559837962962963</v>
      </c>
      <c r="G109" s="348"/>
      <c r="H109" s="341">
        <v>62</v>
      </c>
      <c r="I109" s="342"/>
      <c r="J109" s="343"/>
      <c r="K109" s="56"/>
      <c r="L109" s="24"/>
      <c r="M109" s="6"/>
      <c r="N109" s="29" t="s">
        <v>140</v>
      </c>
      <c r="O109" s="344">
        <v>12483</v>
      </c>
      <c r="P109" s="345"/>
      <c r="Q109" s="346"/>
      <c r="R109" s="347">
        <v>0.47138888888888886</v>
      </c>
      <c r="S109" s="348"/>
      <c r="T109" s="341">
        <v>60</v>
      </c>
      <c r="U109" s="342"/>
      <c r="V109" s="343"/>
      <c r="W109" s="56"/>
    </row>
    <row r="110" spans="1:23" s="27" customFormat="1" ht="12" customHeight="1">
      <c r="A110" s="6"/>
      <c r="B110" s="29" t="s">
        <v>140</v>
      </c>
      <c r="C110" s="344">
        <v>12642</v>
      </c>
      <c r="D110" s="345"/>
      <c r="E110" s="346"/>
      <c r="F110" s="347">
        <v>0.25645833333333334</v>
      </c>
      <c r="G110" s="348"/>
      <c r="H110" s="341">
        <v>63</v>
      </c>
      <c r="I110" s="342"/>
      <c r="J110" s="343"/>
      <c r="K110" s="56"/>
      <c r="L110" s="24"/>
      <c r="M110" s="6"/>
      <c r="N110" s="29" t="s">
        <v>140</v>
      </c>
      <c r="O110" s="344">
        <v>12444</v>
      </c>
      <c r="P110" s="345"/>
      <c r="Q110" s="346"/>
      <c r="R110" s="347">
        <v>0.47194444444444444</v>
      </c>
      <c r="S110" s="348"/>
      <c r="T110" s="341">
        <v>63</v>
      </c>
      <c r="U110" s="342"/>
      <c r="V110" s="343"/>
      <c r="W110" s="56"/>
    </row>
    <row r="111" spans="1:23" s="27" customFormat="1" ht="12" customHeight="1">
      <c r="A111" s="6"/>
      <c r="B111" s="29" t="s">
        <v>140</v>
      </c>
      <c r="C111" s="344">
        <v>12602</v>
      </c>
      <c r="D111" s="345"/>
      <c r="E111" s="346"/>
      <c r="F111" s="347">
        <v>0.2569560185185185</v>
      </c>
      <c r="G111" s="348"/>
      <c r="H111" s="341">
        <v>64</v>
      </c>
      <c r="I111" s="342"/>
      <c r="J111" s="343"/>
      <c r="K111" s="56"/>
      <c r="L111" s="24"/>
      <c r="M111" s="6"/>
      <c r="N111" s="29" t="s">
        <v>140</v>
      </c>
      <c r="O111" s="344">
        <v>12404</v>
      </c>
      <c r="P111" s="345"/>
      <c r="Q111" s="346"/>
      <c r="R111" s="347">
        <v>0.47663194444444446</v>
      </c>
      <c r="S111" s="348"/>
      <c r="T111" s="341">
        <v>72</v>
      </c>
      <c r="U111" s="342"/>
      <c r="V111" s="343"/>
      <c r="W111" s="56"/>
    </row>
    <row r="112" spans="1:23" s="27" customFormat="1" ht="6.75" customHeight="1">
      <c r="A112" s="6"/>
      <c r="B112" s="21"/>
      <c r="C112" s="21"/>
      <c r="D112" s="24"/>
      <c r="E112" s="24"/>
      <c r="F112" s="24"/>
      <c r="G112" s="24"/>
      <c r="H112" s="5"/>
      <c r="I112" s="9"/>
      <c r="J112" s="21"/>
      <c r="K112" s="56"/>
      <c r="L112" s="24"/>
      <c r="M112" s="6"/>
      <c r="N112" s="21"/>
      <c r="O112" s="21"/>
      <c r="P112" s="24"/>
      <c r="Q112" s="24"/>
      <c r="R112" s="24"/>
      <c r="S112" s="24"/>
      <c r="T112" s="5"/>
      <c r="U112" s="9"/>
      <c r="V112" s="21"/>
      <c r="W112" s="56"/>
    </row>
    <row r="113" spans="1:23" s="27" customFormat="1" ht="12.75">
      <c r="A113" s="6"/>
      <c r="B113" s="24" t="s">
        <v>220</v>
      </c>
      <c r="C113" s="21"/>
      <c r="D113" s="24"/>
      <c r="E113" s="24"/>
      <c r="F113" s="29" t="s">
        <v>15</v>
      </c>
      <c r="G113" s="331">
        <v>42308</v>
      </c>
      <c r="H113" s="332"/>
      <c r="I113" s="9"/>
      <c r="J113" s="21"/>
      <c r="K113" s="56"/>
      <c r="L113" s="24"/>
      <c r="M113" s="6"/>
      <c r="N113" s="24" t="s">
        <v>221</v>
      </c>
      <c r="O113" s="21"/>
      <c r="P113" s="24"/>
      <c r="Q113" s="24"/>
      <c r="R113" s="29" t="s">
        <v>15</v>
      </c>
      <c r="S113" s="331">
        <v>42308</v>
      </c>
      <c r="T113" s="332"/>
      <c r="U113" s="9"/>
      <c r="V113" s="21"/>
      <c r="W113" s="56"/>
    </row>
    <row r="114" spans="1:23" s="27" customFormat="1" ht="6.75" customHeight="1">
      <c r="A114" s="6"/>
      <c r="B114" s="21"/>
      <c r="C114" s="21"/>
      <c r="D114" s="24"/>
      <c r="E114" s="24"/>
      <c r="F114" s="24"/>
      <c r="G114" s="24"/>
      <c r="H114" s="5"/>
      <c r="I114" s="9"/>
      <c r="J114" s="21"/>
      <c r="K114" s="56"/>
      <c r="L114" s="24"/>
      <c r="M114" s="6"/>
      <c r="N114" s="21"/>
      <c r="O114" s="21"/>
      <c r="P114" s="24"/>
      <c r="Q114" s="24"/>
      <c r="R114" s="24"/>
      <c r="S114" s="24"/>
      <c r="T114" s="5"/>
      <c r="U114" s="9"/>
      <c r="V114" s="21"/>
      <c r="W114" s="56"/>
    </row>
    <row r="115" spans="1:23" s="27" customFormat="1" ht="12" customHeight="1">
      <c r="A115" s="28"/>
      <c r="B115" s="333" t="s">
        <v>25</v>
      </c>
      <c r="C115" s="333"/>
      <c r="D115" s="334" t="s">
        <v>383</v>
      </c>
      <c r="E115" s="334"/>
      <c r="F115" s="335" t="s">
        <v>36</v>
      </c>
      <c r="G115" s="335"/>
      <c r="H115" s="336" t="s">
        <v>383</v>
      </c>
      <c r="I115" s="336"/>
      <c r="J115" s="336"/>
      <c r="K115" s="56"/>
      <c r="L115" s="24"/>
      <c r="M115" s="28"/>
      <c r="N115" s="319" t="s">
        <v>25</v>
      </c>
      <c r="O115" s="242"/>
      <c r="P115" s="337" t="s">
        <v>395</v>
      </c>
      <c r="Q115" s="338"/>
      <c r="R115" s="339" t="s">
        <v>36</v>
      </c>
      <c r="S115" s="340"/>
      <c r="T115" s="341" t="s">
        <v>395</v>
      </c>
      <c r="U115" s="342"/>
      <c r="V115" s="343"/>
      <c r="W115" s="56"/>
    </row>
    <row r="116" spans="1:23" s="27" customFormat="1" ht="12" customHeight="1">
      <c r="A116" s="28"/>
      <c r="B116" s="319" t="s">
        <v>32</v>
      </c>
      <c r="C116" s="320"/>
      <c r="D116" s="320"/>
      <c r="E116" s="242"/>
      <c r="F116" s="329">
        <v>0.3347222222222222</v>
      </c>
      <c r="G116" s="330"/>
      <c r="H116" s="330"/>
      <c r="I116" s="330"/>
      <c r="J116" s="330"/>
      <c r="K116" s="56"/>
      <c r="L116" s="24"/>
      <c r="M116" s="28"/>
      <c r="N116" s="319" t="s">
        <v>32</v>
      </c>
      <c r="O116" s="320"/>
      <c r="P116" s="320"/>
      <c r="Q116" s="242"/>
      <c r="R116" s="321">
        <v>0.513888888888889</v>
      </c>
      <c r="S116" s="324"/>
      <c r="T116" s="324"/>
      <c r="U116" s="324"/>
      <c r="V116" s="325"/>
      <c r="W116" s="56"/>
    </row>
    <row r="117" spans="1:23" s="27" customFormat="1" ht="12" customHeight="1">
      <c r="A117" s="6"/>
      <c r="B117" s="319" t="s">
        <v>34</v>
      </c>
      <c r="C117" s="320"/>
      <c r="D117" s="320"/>
      <c r="E117" s="242"/>
      <c r="F117" s="326" t="s">
        <v>333</v>
      </c>
      <c r="G117" s="327"/>
      <c r="H117" s="327"/>
      <c r="I117" s="327"/>
      <c r="J117" s="328"/>
      <c r="K117" s="56"/>
      <c r="L117" s="24"/>
      <c r="M117" s="6"/>
      <c r="N117" s="319" t="s">
        <v>34</v>
      </c>
      <c r="O117" s="320"/>
      <c r="P117" s="320"/>
      <c r="Q117" s="242"/>
      <c r="R117" s="326" t="s">
        <v>333</v>
      </c>
      <c r="S117" s="327"/>
      <c r="T117" s="327"/>
      <c r="U117" s="327"/>
      <c r="V117" s="328"/>
      <c r="W117" s="56"/>
    </row>
    <row r="118" spans="1:23" s="27" customFormat="1" ht="12" customHeight="1">
      <c r="A118" s="6"/>
      <c r="B118" s="319" t="s">
        <v>33</v>
      </c>
      <c r="C118" s="320"/>
      <c r="D118" s="320"/>
      <c r="E118" s="242"/>
      <c r="F118" s="321">
        <v>0.3361111111111111</v>
      </c>
      <c r="G118" s="322"/>
      <c r="H118" s="322"/>
      <c r="I118" s="322"/>
      <c r="J118" s="323"/>
      <c r="K118" s="26"/>
      <c r="L118" s="9"/>
      <c r="M118" s="6"/>
      <c r="N118" s="319" t="s">
        <v>33</v>
      </c>
      <c r="O118" s="320"/>
      <c r="P118" s="320"/>
      <c r="Q118" s="242"/>
      <c r="R118" s="321">
        <v>0.517361111111111</v>
      </c>
      <c r="S118" s="324"/>
      <c r="T118" s="324"/>
      <c r="U118" s="324"/>
      <c r="V118" s="325"/>
      <c r="W118" s="26"/>
    </row>
    <row r="119" spans="1:23" s="27" customFormat="1" ht="12" customHeight="1">
      <c r="A119" s="6"/>
      <c r="B119" s="319" t="s">
        <v>35</v>
      </c>
      <c r="C119" s="320"/>
      <c r="D119" s="320"/>
      <c r="E119" s="242"/>
      <c r="F119" s="321">
        <v>0.4152777777777778</v>
      </c>
      <c r="G119" s="322"/>
      <c r="H119" s="322"/>
      <c r="I119" s="322"/>
      <c r="J119" s="323"/>
      <c r="K119" s="26"/>
      <c r="L119" s="9"/>
      <c r="M119" s="6"/>
      <c r="N119" s="319" t="s">
        <v>35</v>
      </c>
      <c r="O119" s="320"/>
      <c r="P119" s="320"/>
      <c r="Q119" s="242"/>
      <c r="R119" s="321">
        <v>0.5923611111111111</v>
      </c>
      <c r="S119" s="324"/>
      <c r="T119" s="324"/>
      <c r="U119" s="324"/>
      <c r="V119" s="325"/>
      <c r="W119" s="26"/>
    </row>
    <row r="120" spans="1:23" s="27" customFormat="1" ht="12" customHeight="1">
      <c r="A120" s="6"/>
      <c r="B120" s="319" t="s">
        <v>50</v>
      </c>
      <c r="C120" s="320"/>
      <c r="D120" s="320"/>
      <c r="E120" s="242"/>
      <c r="F120" s="321">
        <v>0.4361111111111111</v>
      </c>
      <c r="G120" s="322"/>
      <c r="H120" s="322"/>
      <c r="I120" s="322"/>
      <c r="J120" s="323"/>
      <c r="K120" s="26"/>
      <c r="L120" s="9"/>
      <c r="M120" s="6"/>
      <c r="N120" s="319" t="s">
        <v>50</v>
      </c>
      <c r="O120" s="320"/>
      <c r="P120" s="320"/>
      <c r="Q120" s="242"/>
      <c r="R120" s="321">
        <v>0.6131944444444445</v>
      </c>
      <c r="S120" s="324"/>
      <c r="T120" s="324"/>
      <c r="U120" s="324"/>
      <c r="V120" s="325"/>
      <c r="W120" s="26"/>
    </row>
    <row r="121" spans="1:23" s="27" customFormat="1" ht="12" customHeight="1">
      <c r="A121" s="6"/>
      <c r="B121" s="319" t="s">
        <v>49</v>
      </c>
      <c r="C121" s="320"/>
      <c r="D121" s="320"/>
      <c r="E121" s="242"/>
      <c r="F121" s="326" t="s">
        <v>385</v>
      </c>
      <c r="G121" s="327"/>
      <c r="H121" s="327"/>
      <c r="I121" s="327"/>
      <c r="J121" s="328"/>
      <c r="K121" s="26"/>
      <c r="L121" s="9"/>
      <c r="M121" s="6"/>
      <c r="N121" s="319" t="s">
        <v>49</v>
      </c>
      <c r="O121" s="320"/>
      <c r="P121" s="320"/>
      <c r="Q121" s="242"/>
      <c r="R121" s="326" t="s">
        <v>396</v>
      </c>
      <c r="S121" s="327"/>
      <c r="T121" s="327"/>
      <c r="U121" s="327"/>
      <c r="V121" s="328"/>
      <c r="W121" s="26"/>
    </row>
    <row r="122" spans="1:23" s="27" customFormat="1" ht="12" customHeight="1" thickBot="1">
      <c r="A122" s="48"/>
      <c r="B122" s="35"/>
      <c r="C122" s="35"/>
      <c r="D122" s="35"/>
      <c r="E122" s="35"/>
      <c r="F122" s="35"/>
      <c r="G122" s="35"/>
      <c r="H122" s="35"/>
      <c r="I122" s="35"/>
      <c r="J122" s="34"/>
      <c r="K122" s="43"/>
      <c r="L122" s="34"/>
      <c r="M122" s="48"/>
      <c r="N122" s="35"/>
      <c r="O122" s="35"/>
      <c r="P122" s="35"/>
      <c r="Q122" s="35"/>
      <c r="R122" s="35"/>
      <c r="S122" s="35"/>
      <c r="T122" s="35"/>
      <c r="U122" s="35"/>
      <c r="V122" s="34"/>
      <c r="W122" s="43"/>
    </row>
    <row r="123" spans="1:23" ht="12" customHeight="1">
      <c r="A123" s="53"/>
      <c r="B123" s="54"/>
      <c r="C123" s="54"/>
      <c r="D123" s="50"/>
      <c r="E123" s="50"/>
      <c r="F123" s="50"/>
      <c r="G123" s="50"/>
      <c r="H123" s="37"/>
      <c r="I123" s="42"/>
      <c r="J123" s="54"/>
      <c r="K123" s="55"/>
      <c r="L123" s="50"/>
      <c r="M123" s="53"/>
      <c r="N123" s="54"/>
      <c r="O123" s="54"/>
      <c r="P123" s="50"/>
      <c r="Q123" s="50"/>
      <c r="R123" s="50"/>
      <c r="S123" s="50"/>
      <c r="T123" s="37"/>
      <c r="U123" s="42"/>
      <c r="V123" s="54"/>
      <c r="W123" s="55"/>
    </row>
    <row r="124" spans="1:23" ht="12" customHeight="1">
      <c r="A124" s="6"/>
      <c r="B124" s="41" t="s">
        <v>369</v>
      </c>
      <c r="C124" s="21"/>
      <c r="D124" s="24"/>
      <c r="E124" s="7"/>
      <c r="F124" s="29" t="s">
        <v>15</v>
      </c>
      <c r="G124" s="331">
        <v>42308</v>
      </c>
      <c r="H124" s="332"/>
      <c r="I124" s="9"/>
      <c r="J124" s="21"/>
      <c r="K124" s="56"/>
      <c r="L124" s="24"/>
      <c r="M124" s="6"/>
      <c r="N124" s="41" t="s">
        <v>371</v>
      </c>
      <c r="O124" s="21"/>
      <c r="P124" s="24"/>
      <c r="Q124" s="7"/>
      <c r="R124" s="29" t="s">
        <v>15</v>
      </c>
      <c r="S124" s="331">
        <v>42308</v>
      </c>
      <c r="T124" s="332"/>
      <c r="U124" s="9"/>
      <c r="V124" s="21"/>
      <c r="W124" s="56"/>
    </row>
    <row r="125" spans="1:23" ht="12" customHeight="1">
      <c r="A125" s="6"/>
      <c r="B125" s="21"/>
      <c r="C125" s="21"/>
      <c r="D125" s="24"/>
      <c r="E125" s="24"/>
      <c r="F125" s="24"/>
      <c r="G125" s="24"/>
      <c r="H125" s="5"/>
      <c r="I125" s="9"/>
      <c r="J125" s="21"/>
      <c r="K125" s="56"/>
      <c r="L125" s="24"/>
      <c r="M125" s="6"/>
      <c r="N125" s="21"/>
      <c r="O125" s="21"/>
      <c r="P125" s="24"/>
      <c r="Q125" s="24"/>
      <c r="R125" s="24"/>
      <c r="S125" s="24"/>
      <c r="T125" s="5"/>
      <c r="U125" s="9"/>
      <c r="V125" s="21"/>
      <c r="W125" s="56"/>
    </row>
    <row r="126" spans="1:23" ht="12" customHeight="1">
      <c r="A126" s="6"/>
      <c r="B126" s="319" t="s">
        <v>25</v>
      </c>
      <c r="C126" s="242"/>
      <c r="D126" s="352" t="s">
        <v>399</v>
      </c>
      <c r="E126" s="353"/>
      <c r="F126" s="349" t="s">
        <v>16</v>
      </c>
      <c r="G126" s="350"/>
      <c r="H126" s="262" t="s">
        <v>139</v>
      </c>
      <c r="I126" s="351"/>
      <c r="J126" s="263"/>
      <c r="K126" s="56"/>
      <c r="L126" s="24"/>
      <c r="M126" s="6"/>
      <c r="N126" s="319" t="s">
        <v>25</v>
      </c>
      <c r="O126" s="242"/>
      <c r="P126" s="352" t="s">
        <v>404</v>
      </c>
      <c r="Q126" s="353"/>
      <c r="R126" s="349" t="s">
        <v>16</v>
      </c>
      <c r="S126" s="350"/>
      <c r="T126" s="262" t="s">
        <v>139</v>
      </c>
      <c r="U126" s="351"/>
      <c r="V126" s="263"/>
      <c r="W126" s="56"/>
    </row>
    <row r="127" spans="1:23" ht="12" customHeight="1">
      <c r="A127" s="6"/>
      <c r="B127" s="29" t="s">
        <v>160</v>
      </c>
      <c r="C127" s="344">
        <v>12385</v>
      </c>
      <c r="D127" s="345"/>
      <c r="E127" s="346"/>
      <c r="F127" s="347">
        <v>0.6498263888888889</v>
      </c>
      <c r="G127" s="348"/>
      <c r="H127" s="341">
        <v>78</v>
      </c>
      <c r="I127" s="342"/>
      <c r="J127" s="343"/>
      <c r="K127" s="56"/>
      <c r="L127" s="24"/>
      <c r="M127" s="6"/>
      <c r="N127" s="29" t="s">
        <v>160</v>
      </c>
      <c r="O127" s="344">
        <v>12187</v>
      </c>
      <c r="P127" s="345"/>
      <c r="Q127" s="346"/>
      <c r="R127" s="347">
        <v>0.9218055555555557</v>
      </c>
      <c r="S127" s="348"/>
      <c r="T127" s="341">
        <v>51</v>
      </c>
      <c r="U127" s="342"/>
      <c r="V127" s="343"/>
      <c r="W127" s="56"/>
    </row>
    <row r="128" spans="1:23" ht="12" customHeight="1">
      <c r="A128" s="6"/>
      <c r="B128" s="29" t="s">
        <v>140</v>
      </c>
      <c r="C128" s="344">
        <v>12364</v>
      </c>
      <c r="D128" s="345"/>
      <c r="E128" s="346"/>
      <c r="F128" s="347">
        <v>0.6432523148148148</v>
      </c>
      <c r="G128" s="348"/>
      <c r="H128" s="341">
        <v>81</v>
      </c>
      <c r="I128" s="342"/>
      <c r="J128" s="343"/>
      <c r="K128" s="56"/>
      <c r="L128" s="24"/>
      <c r="M128" s="6"/>
      <c r="N128" s="29" t="s">
        <v>140</v>
      </c>
      <c r="O128" s="344">
        <v>12166</v>
      </c>
      <c r="P128" s="345"/>
      <c r="Q128" s="346"/>
      <c r="R128" s="347">
        <v>0.9222453703703705</v>
      </c>
      <c r="S128" s="348"/>
      <c r="T128" s="341">
        <v>52</v>
      </c>
      <c r="U128" s="342"/>
      <c r="V128" s="343"/>
      <c r="W128" s="56"/>
    </row>
    <row r="129" spans="1:23" ht="12" customHeight="1">
      <c r="A129" s="6"/>
      <c r="B129" s="29" t="s">
        <v>140</v>
      </c>
      <c r="C129" s="344">
        <v>12325</v>
      </c>
      <c r="D129" s="345"/>
      <c r="E129" s="346"/>
      <c r="F129" s="347">
        <v>0.6436226851851852</v>
      </c>
      <c r="G129" s="348"/>
      <c r="H129" s="341">
        <v>82</v>
      </c>
      <c r="I129" s="342"/>
      <c r="J129" s="343"/>
      <c r="K129" s="56"/>
      <c r="L129" s="24"/>
      <c r="M129" s="6"/>
      <c r="N129" s="29" t="s">
        <v>140</v>
      </c>
      <c r="O129" s="344">
        <v>12127</v>
      </c>
      <c r="P129" s="345"/>
      <c r="Q129" s="346"/>
      <c r="R129" s="347">
        <v>0.9227777777777778</v>
      </c>
      <c r="S129" s="348"/>
      <c r="T129" s="341">
        <v>54</v>
      </c>
      <c r="U129" s="342"/>
      <c r="V129" s="343"/>
      <c r="W129" s="56"/>
    </row>
    <row r="130" spans="1:23" ht="12" customHeight="1">
      <c r="A130" s="6"/>
      <c r="B130" s="29" t="s">
        <v>140</v>
      </c>
      <c r="C130" s="344">
        <v>12283</v>
      </c>
      <c r="D130" s="345"/>
      <c r="E130" s="346"/>
      <c r="F130" s="347">
        <v>0.6439814814814815</v>
      </c>
      <c r="G130" s="348"/>
      <c r="H130" s="341">
        <v>83</v>
      </c>
      <c r="I130" s="342"/>
      <c r="J130" s="343"/>
      <c r="K130" s="56"/>
      <c r="L130" s="24"/>
      <c r="M130" s="6"/>
      <c r="N130" s="29" t="s">
        <v>140</v>
      </c>
      <c r="O130" s="344">
        <v>12087</v>
      </c>
      <c r="P130" s="345"/>
      <c r="Q130" s="346"/>
      <c r="R130" s="347">
        <v>0.9226273148148149</v>
      </c>
      <c r="S130" s="348"/>
      <c r="T130" s="341">
        <v>55</v>
      </c>
      <c r="U130" s="342"/>
      <c r="V130" s="343"/>
      <c r="W130" s="56"/>
    </row>
    <row r="131" spans="1:23" ht="12" customHeight="1">
      <c r="A131" s="6"/>
      <c r="B131" s="29" t="s">
        <v>140</v>
      </c>
      <c r="C131" s="344">
        <v>12246</v>
      </c>
      <c r="D131" s="345"/>
      <c r="E131" s="346"/>
      <c r="F131" s="347">
        <v>0.6443171296296296</v>
      </c>
      <c r="G131" s="348"/>
      <c r="H131" s="341">
        <v>84</v>
      </c>
      <c r="I131" s="342"/>
      <c r="J131" s="343"/>
      <c r="K131" s="56"/>
      <c r="L131" s="24"/>
      <c r="M131" s="6"/>
      <c r="N131" s="29" t="s">
        <v>140</v>
      </c>
      <c r="O131" s="344">
        <v>12048</v>
      </c>
      <c r="P131" s="345"/>
      <c r="Q131" s="346"/>
      <c r="R131" s="347">
        <v>0.9238194444444444</v>
      </c>
      <c r="S131" s="348"/>
      <c r="T131" s="341">
        <v>56</v>
      </c>
      <c r="U131" s="342"/>
      <c r="V131" s="343"/>
      <c r="W131" s="56"/>
    </row>
    <row r="132" spans="1:23" ht="12" customHeight="1">
      <c r="A132" s="6"/>
      <c r="B132" s="29" t="s">
        <v>140</v>
      </c>
      <c r="C132" s="344">
        <v>12206</v>
      </c>
      <c r="D132" s="345"/>
      <c r="E132" s="346"/>
      <c r="F132" s="347">
        <v>0.6446875</v>
      </c>
      <c r="G132" s="348"/>
      <c r="H132" s="341">
        <v>86</v>
      </c>
      <c r="I132" s="342"/>
      <c r="J132" s="343"/>
      <c r="K132" s="56"/>
      <c r="L132" s="24"/>
      <c r="M132" s="6"/>
      <c r="N132" s="29" t="s">
        <v>140</v>
      </c>
      <c r="O132" s="344">
        <v>12008</v>
      </c>
      <c r="P132" s="345"/>
      <c r="Q132" s="346"/>
      <c r="R132" s="347">
        <v>0.9243518518518519</v>
      </c>
      <c r="S132" s="348"/>
      <c r="T132" s="341">
        <v>57</v>
      </c>
      <c r="U132" s="342"/>
      <c r="V132" s="343"/>
      <c r="W132" s="56"/>
    </row>
    <row r="133" spans="1:23" ht="12" customHeight="1">
      <c r="A133" s="6"/>
      <c r="B133" s="21"/>
      <c r="C133" s="21"/>
      <c r="D133" s="24"/>
      <c r="E133" s="24"/>
      <c r="F133" s="24"/>
      <c r="G133" s="24"/>
      <c r="H133" s="5"/>
      <c r="I133" s="9"/>
      <c r="J133" s="21"/>
      <c r="K133" s="56"/>
      <c r="L133" s="24"/>
      <c r="M133" s="6"/>
      <c r="N133" s="21"/>
      <c r="O133" s="21"/>
      <c r="P133" s="24"/>
      <c r="Q133" s="24"/>
      <c r="R133" s="24"/>
      <c r="S133" s="24"/>
      <c r="T133" s="5"/>
      <c r="U133" s="9"/>
      <c r="V133" s="21"/>
      <c r="W133" s="56"/>
    </row>
    <row r="134" spans="1:23" ht="12" customHeight="1">
      <c r="A134" s="6"/>
      <c r="B134" s="24" t="s">
        <v>370</v>
      </c>
      <c r="C134" s="21"/>
      <c r="D134" s="24"/>
      <c r="E134" s="24"/>
      <c r="F134" s="29" t="s">
        <v>15</v>
      </c>
      <c r="G134" s="331">
        <v>42308</v>
      </c>
      <c r="H134" s="332"/>
      <c r="I134" s="9"/>
      <c r="J134" s="21"/>
      <c r="K134" s="56"/>
      <c r="L134" s="24"/>
      <c r="M134" s="6"/>
      <c r="N134" s="24" t="s">
        <v>372</v>
      </c>
      <c r="O134" s="21"/>
      <c r="P134" s="24"/>
      <c r="Q134" s="24"/>
      <c r="R134" s="29" t="s">
        <v>15</v>
      </c>
      <c r="S134" s="331">
        <v>42308</v>
      </c>
      <c r="T134" s="332"/>
      <c r="U134" s="9"/>
      <c r="V134" s="21"/>
      <c r="W134" s="56"/>
    </row>
    <row r="135" spans="1:23" ht="12" customHeight="1">
      <c r="A135" s="6"/>
      <c r="B135" s="21"/>
      <c r="C135" s="21"/>
      <c r="D135" s="24"/>
      <c r="E135" s="24"/>
      <c r="F135" s="24"/>
      <c r="G135" s="24"/>
      <c r="H135" s="5"/>
      <c r="I135" s="9"/>
      <c r="J135" s="21"/>
      <c r="K135" s="56"/>
      <c r="L135" s="24"/>
      <c r="M135" s="6"/>
      <c r="N135" s="21"/>
      <c r="O135" s="21"/>
      <c r="P135" s="24"/>
      <c r="Q135" s="24"/>
      <c r="R135" s="24"/>
      <c r="S135" s="24"/>
      <c r="T135" s="5"/>
      <c r="U135" s="9"/>
      <c r="V135" s="21"/>
      <c r="W135" s="56"/>
    </row>
    <row r="136" spans="1:23" ht="12" customHeight="1">
      <c r="A136" s="28"/>
      <c r="B136" s="333" t="s">
        <v>25</v>
      </c>
      <c r="C136" s="333"/>
      <c r="D136" s="334" t="s">
        <v>400</v>
      </c>
      <c r="E136" s="334"/>
      <c r="F136" s="335" t="s">
        <v>36</v>
      </c>
      <c r="G136" s="335"/>
      <c r="H136" s="336" t="s">
        <v>400</v>
      </c>
      <c r="I136" s="336"/>
      <c r="J136" s="336"/>
      <c r="K136" s="56"/>
      <c r="L136" s="24"/>
      <c r="M136" s="28"/>
      <c r="N136" s="319" t="s">
        <v>25</v>
      </c>
      <c r="O136" s="242"/>
      <c r="P136" s="337" t="s">
        <v>407</v>
      </c>
      <c r="Q136" s="338"/>
      <c r="R136" s="339" t="s">
        <v>36</v>
      </c>
      <c r="S136" s="340"/>
      <c r="T136" s="341" t="s">
        <v>407</v>
      </c>
      <c r="U136" s="342"/>
      <c r="V136" s="343"/>
      <c r="W136" s="56"/>
    </row>
    <row r="137" spans="1:23" ht="12" customHeight="1">
      <c r="A137" s="28"/>
      <c r="B137" s="319" t="s">
        <v>32</v>
      </c>
      <c r="C137" s="320"/>
      <c r="D137" s="320"/>
      <c r="E137" s="242"/>
      <c r="F137" s="329">
        <v>0.7659722222222222</v>
      </c>
      <c r="G137" s="330"/>
      <c r="H137" s="330"/>
      <c r="I137" s="330"/>
      <c r="J137" s="330"/>
      <c r="K137" s="56"/>
      <c r="L137" s="24"/>
      <c r="M137" s="28"/>
      <c r="N137" s="319" t="s">
        <v>32</v>
      </c>
      <c r="O137" s="320"/>
      <c r="P137" s="320"/>
      <c r="Q137" s="242"/>
      <c r="R137" s="321">
        <v>0.9756944444444445</v>
      </c>
      <c r="S137" s="324"/>
      <c r="T137" s="324"/>
      <c r="U137" s="324"/>
      <c r="V137" s="325"/>
      <c r="W137" s="56"/>
    </row>
    <row r="138" spans="1:23" ht="12" customHeight="1">
      <c r="A138" s="6"/>
      <c r="B138" s="319" t="s">
        <v>34</v>
      </c>
      <c r="C138" s="320"/>
      <c r="D138" s="320"/>
      <c r="E138" s="242"/>
      <c r="F138" s="326" t="s">
        <v>402</v>
      </c>
      <c r="G138" s="327"/>
      <c r="H138" s="327"/>
      <c r="I138" s="327"/>
      <c r="J138" s="328"/>
      <c r="K138" s="56"/>
      <c r="L138" s="24"/>
      <c r="M138" s="6"/>
      <c r="N138" s="319" t="s">
        <v>34</v>
      </c>
      <c r="O138" s="320"/>
      <c r="P138" s="320"/>
      <c r="Q138" s="242"/>
      <c r="R138" s="326" t="s">
        <v>402</v>
      </c>
      <c r="S138" s="327"/>
      <c r="T138" s="327"/>
      <c r="U138" s="327"/>
      <c r="V138" s="328"/>
      <c r="W138" s="56"/>
    </row>
    <row r="139" spans="1:23" ht="12" customHeight="1">
      <c r="A139" s="6"/>
      <c r="B139" s="319" t="s">
        <v>33</v>
      </c>
      <c r="C139" s="320"/>
      <c r="D139" s="320"/>
      <c r="E139" s="242"/>
      <c r="F139" s="321">
        <v>0.7902777777777777</v>
      </c>
      <c r="G139" s="322"/>
      <c r="H139" s="322"/>
      <c r="I139" s="322"/>
      <c r="J139" s="323"/>
      <c r="K139" s="26"/>
      <c r="L139" s="9"/>
      <c r="M139" s="6"/>
      <c r="N139" s="319" t="s">
        <v>33</v>
      </c>
      <c r="O139" s="320"/>
      <c r="P139" s="320"/>
      <c r="Q139" s="242"/>
      <c r="R139" s="326" t="s">
        <v>406</v>
      </c>
      <c r="S139" s="327"/>
      <c r="T139" s="327"/>
      <c r="U139" s="327"/>
      <c r="V139" s="328"/>
      <c r="W139" s="26"/>
    </row>
    <row r="140" spans="1:23" ht="12" customHeight="1">
      <c r="A140" s="6"/>
      <c r="B140" s="319" t="s">
        <v>35</v>
      </c>
      <c r="C140" s="320"/>
      <c r="D140" s="320"/>
      <c r="E140" s="242"/>
      <c r="F140" s="321">
        <v>0.8645833333333334</v>
      </c>
      <c r="G140" s="322"/>
      <c r="H140" s="322"/>
      <c r="I140" s="322"/>
      <c r="J140" s="323"/>
      <c r="K140" s="26"/>
      <c r="L140" s="9"/>
      <c r="M140" s="6"/>
      <c r="N140" s="319" t="s">
        <v>35</v>
      </c>
      <c r="O140" s="320"/>
      <c r="P140" s="320"/>
      <c r="Q140" s="242"/>
      <c r="R140" s="321">
        <v>0.05625</v>
      </c>
      <c r="S140" s="324"/>
      <c r="T140" s="324"/>
      <c r="U140" s="324"/>
      <c r="V140" s="325"/>
      <c r="W140" s="26"/>
    </row>
    <row r="141" spans="1:23" ht="12" customHeight="1">
      <c r="A141" s="6"/>
      <c r="B141" s="319" t="s">
        <v>50</v>
      </c>
      <c r="C141" s="320"/>
      <c r="D141" s="320"/>
      <c r="E141" s="242"/>
      <c r="F141" s="321">
        <v>0.8902777777777778</v>
      </c>
      <c r="G141" s="322"/>
      <c r="H141" s="322"/>
      <c r="I141" s="322"/>
      <c r="J141" s="323"/>
      <c r="K141" s="26"/>
      <c r="L141" s="9"/>
      <c r="M141" s="6"/>
      <c r="N141" s="319" t="s">
        <v>50</v>
      </c>
      <c r="O141" s="320"/>
      <c r="P141" s="320"/>
      <c r="Q141" s="242"/>
      <c r="R141" s="321">
        <v>0.0798611111111111</v>
      </c>
      <c r="S141" s="324"/>
      <c r="T141" s="324"/>
      <c r="U141" s="324"/>
      <c r="V141" s="325"/>
      <c r="W141" s="26"/>
    </row>
    <row r="142" spans="1:23" ht="12" customHeight="1">
      <c r="A142" s="6"/>
      <c r="B142" s="319" t="s">
        <v>49</v>
      </c>
      <c r="C142" s="320"/>
      <c r="D142" s="320"/>
      <c r="E142" s="242"/>
      <c r="F142" s="326" t="s">
        <v>403</v>
      </c>
      <c r="G142" s="327"/>
      <c r="H142" s="327"/>
      <c r="I142" s="327"/>
      <c r="J142" s="328"/>
      <c r="K142" s="26"/>
      <c r="L142" s="9"/>
      <c r="M142" s="6"/>
      <c r="N142" s="319" t="s">
        <v>49</v>
      </c>
      <c r="O142" s="320"/>
      <c r="P142" s="320"/>
      <c r="Q142" s="242"/>
      <c r="R142" s="326" t="s">
        <v>409</v>
      </c>
      <c r="S142" s="327"/>
      <c r="T142" s="327"/>
      <c r="U142" s="327"/>
      <c r="V142" s="328"/>
      <c r="W142" s="26"/>
    </row>
    <row r="143" spans="1:23" ht="12" customHeight="1" thickBot="1">
      <c r="A143" s="48"/>
      <c r="B143" s="35"/>
      <c r="C143" s="35"/>
      <c r="D143" s="35"/>
      <c r="E143" s="35"/>
      <c r="F143" s="35"/>
      <c r="G143" s="35"/>
      <c r="H143" s="35"/>
      <c r="I143" s="35"/>
      <c r="J143" s="34"/>
      <c r="K143" s="43"/>
      <c r="L143" s="34"/>
      <c r="M143" s="48"/>
      <c r="N143" s="35"/>
      <c r="O143" s="35"/>
      <c r="P143" s="35"/>
      <c r="Q143" s="35"/>
      <c r="R143" s="35"/>
      <c r="S143" s="35"/>
      <c r="T143" s="35"/>
      <c r="U143" s="35"/>
      <c r="V143" s="34"/>
      <c r="W143" s="43"/>
    </row>
    <row r="144" spans="1:23" ht="12" customHeight="1">
      <c r="A144" s="53"/>
      <c r="B144" s="54"/>
      <c r="C144" s="54"/>
      <c r="D144" s="50"/>
      <c r="E144" s="50"/>
      <c r="F144" s="50"/>
      <c r="G144" s="50"/>
      <c r="H144" s="37"/>
      <c r="I144" s="42"/>
      <c r="J144" s="54"/>
      <c r="K144" s="55"/>
      <c r="L144" s="50"/>
      <c r="M144" s="53"/>
      <c r="N144" s="54"/>
      <c r="O144" s="54"/>
      <c r="P144" s="50"/>
      <c r="Q144" s="50"/>
      <c r="R144" s="50"/>
      <c r="S144" s="50"/>
      <c r="T144" s="37"/>
      <c r="U144" s="42"/>
      <c r="V144" s="54"/>
      <c r="W144" s="55"/>
    </row>
    <row r="145" spans="1:23" ht="12" customHeight="1">
      <c r="A145" s="6"/>
      <c r="B145" s="41" t="s">
        <v>373</v>
      </c>
      <c r="C145" s="21"/>
      <c r="D145" s="24"/>
      <c r="E145" s="7"/>
      <c r="F145" s="29" t="s">
        <v>15</v>
      </c>
      <c r="G145" s="331">
        <v>42309</v>
      </c>
      <c r="H145" s="332"/>
      <c r="I145" s="9"/>
      <c r="J145" s="21"/>
      <c r="K145" s="56"/>
      <c r="L145" s="24"/>
      <c r="M145" s="6"/>
      <c r="N145" s="41" t="s">
        <v>375</v>
      </c>
      <c r="O145" s="21"/>
      <c r="P145" s="24"/>
      <c r="Q145" s="7"/>
      <c r="R145" s="29" t="s">
        <v>15</v>
      </c>
      <c r="S145" s="331">
        <v>42309</v>
      </c>
      <c r="T145" s="332"/>
      <c r="U145" s="9"/>
      <c r="V145" s="21"/>
      <c r="W145" s="56"/>
    </row>
    <row r="146" spans="1:23" ht="12" customHeight="1">
      <c r="A146" s="6"/>
      <c r="B146" s="21"/>
      <c r="C146" s="21"/>
      <c r="D146" s="24"/>
      <c r="E146" s="24"/>
      <c r="F146" s="24"/>
      <c r="G146" s="24"/>
      <c r="H146" s="5"/>
      <c r="I146" s="9"/>
      <c r="J146" s="21"/>
      <c r="K146" s="56"/>
      <c r="L146" s="24"/>
      <c r="M146" s="6"/>
      <c r="N146" s="21"/>
      <c r="O146" s="21"/>
      <c r="P146" s="24"/>
      <c r="Q146" s="24"/>
      <c r="R146" s="24"/>
      <c r="S146" s="24"/>
      <c r="T146" s="5"/>
      <c r="U146" s="9"/>
      <c r="V146" s="21"/>
      <c r="W146" s="56"/>
    </row>
    <row r="147" spans="1:23" ht="12" customHeight="1">
      <c r="A147" s="6"/>
      <c r="B147" s="319" t="s">
        <v>25</v>
      </c>
      <c r="C147" s="242"/>
      <c r="D147" s="352" t="s">
        <v>410</v>
      </c>
      <c r="E147" s="353"/>
      <c r="F147" s="349" t="s">
        <v>16</v>
      </c>
      <c r="G147" s="350"/>
      <c r="H147" s="262" t="s">
        <v>139</v>
      </c>
      <c r="I147" s="351"/>
      <c r="J147" s="263"/>
      <c r="K147" s="56"/>
      <c r="L147" s="24"/>
      <c r="M147" s="6"/>
      <c r="N147" s="319" t="s">
        <v>25</v>
      </c>
      <c r="O147" s="242"/>
      <c r="P147" s="352" t="s">
        <v>419</v>
      </c>
      <c r="Q147" s="353"/>
      <c r="R147" s="349" t="s">
        <v>16</v>
      </c>
      <c r="S147" s="350"/>
      <c r="T147" s="262" t="s">
        <v>139</v>
      </c>
      <c r="U147" s="351"/>
      <c r="V147" s="263"/>
      <c r="W147" s="56"/>
    </row>
    <row r="148" spans="1:23" ht="12" customHeight="1">
      <c r="A148" s="6"/>
      <c r="B148" s="29" t="s">
        <v>160</v>
      </c>
      <c r="C148" s="344">
        <v>11989</v>
      </c>
      <c r="D148" s="345"/>
      <c r="E148" s="346"/>
      <c r="F148" s="347">
        <v>0.1546412037037037</v>
      </c>
      <c r="G148" s="348"/>
      <c r="H148" s="341">
        <v>39</v>
      </c>
      <c r="I148" s="342"/>
      <c r="J148" s="343"/>
      <c r="K148" s="56"/>
      <c r="L148" s="24"/>
      <c r="M148" s="6"/>
      <c r="N148" s="29" t="s">
        <v>160</v>
      </c>
      <c r="O148" s="344">
        <v>11791</v>
      </c>
      <c r="P148" s="345"/>
      <c r="Q148" s="346"/>
      <c r="R148" s="347">
        <v>0.4033333333333333</v>
      </c>
      <c r="S148" s="348"/>
      <c r="T148" s="341">
        <v>55</v>
      </c>
      <c r="U148" s="342"/>
      <c r="V148" s="343"/>
      <c r="W148" s="56"/>
    </row>
    <row r="149" spans="1:23" ht="12" customHeight="1">
      <c r="A149" s="6"/>
      <c r="B149" s="29" t="s">
        <v>140</v>
      </c>
      <c r="C149" s="344">
        <v>11970</v>
      </c>
      <c r="D149" s="345"/>
      <c r="E149" s="346"/>
      <c r="F149" s="347">
        <v>0.15505787037037036</v>
      </c>
      <c r="G149" s="348"/>
      <c r="H149" s="341">
        <v>41</v>
      </c>
      <c r="I149" s="342"/>
      <c r="J149" s="343"/>
      <c r="K149" s="56"/>
      <c r="L149" s="24"/>
      <c r="M149" s="6"/>
      <c r="N149" s="29" t="s">
        <v>140</v>
      </c>
      <c r="O149" s="344">
        <v>11770</v>
      </c>
      <c r="P149" s="345"/>
      <c r="Q149" s="346"/>
      <c r="R149" s="347">
        <v>0.40383101851851855</v>
      </c>
      <c r="S149" s="348"/>
      <c r="T149" s="341">
        <v>57</v>
      </c>
      <c r="U149" s="342"/>
      <c r="V149" s="343"/>
      <c r="W149" s="56"/>
    </row>
    <row r="150" spans="1:23" ht="12" customHeight="1">
      <c r="A150" s="6"/>
      <c r="B150" s="29" t="s">
        <v>140</v>
      </c>
      <c r="C150" s="344">
        <v>11929</v>
      </c>
      <c r="D150" s="345"/>
      <c r="E150" s="346"/>
      <c r="F150" s="347">
        <v>0.15562499999999999</v>
      </c>
      <c r="G150" s="348"/>
      <c r="H150" s="341">
        <v>42</v>
      </c>
      <c r="I150" s="342"/>
      <c r="J150" s="343"/>
      <c r="K150" s="56"/>
      <c r="L150" s="24"/>
      <c r="M150" s="6"/>
      <c r="N150" s="29" t="s">
        <v>140</v>
      </c>
      <c r="O150" s="344">
        <v>11728</v>
      </c>
      <c r="P150" s="345"/>
      <c r="Q150" s="346"/>
      <c r="R150" s="347">
        <v>0.4042824074074074</v>
      </c>
      <c r="S150" s="348"/>
      <c r="T150" s="341">
        <v>58</v>
      </c>
      <c r="U150" s="342"/>
      <c r="V150" s="343"/>
      <c r="W150" s="56"/>
    </row>
    <row r="151" spans="1:23" ht="12" customHeight="1">
      <c r="A151" s="6"/>
      <c r="B151" s="29" t="s">
        <v>140</v>
      </c>
      <c r="C151" s="344">
        <v>11889</v>
      </c>
      <c r="D151" s="345"/>
      <c r="E151" s="346"/>
      <c r="F151" s="347">
        <v>0.1562037037037037</v>
      </c>
      <c r="G151" s="348"/>
      <c r="H151" s="341">
        <v>43</v>
      </c>
      <c r="I151" s="342"/>
      <c r="J151" s="343"/>
      <c r="K151" s="56"/>
      <c r="L151" s="24"/>
      <c r="M151" s="6"/>
      <c r="N151" s="29" t="s">
        <v>140</v>
      </c>
      <c r="O151" s="344">
        <v>11691</v>
      </c>
      <c r="P151" s="345"/>
      <c r="Q151" s="346"/>
      <c r="R151" s="347">
        <v>0.40469907407407407</v>
      </c>
      <c r="S151" s="348"/>
      <c r="T151" s="341">
        <v>59</v>
      </c>
      <c r="U151" s="342"/>
      <c r="V151" s="343"/>
      <c r="W151" s="56"/>
    </row>
    <row r="152" spans="1:23" ht="12" customHeight="1">
      <c r="A152" s="6"/>
      <c r="B152" s="29" t="s">
        <v>140</v>
      </c>
      <c r="C152" s="344">
        <v>11850</v>
      </c>
      <c r="D152" s="345"/>
      <c r="E152" s="346"/>
      <c r="F152" s="347">
        <v>0.15666666666666665</v>
      </c>
      <c r="G152" s="348"/>
      <c r="H152" s="341">
        <v>45</v>
      </c>
      <c r="I152" s="342"/>
      <c r="J152" s="343"/>
      <c r="K152" s="56"/>
      <c r="L152" s="24"/>
      <c r="M152" s="6"/>
      <c r="N152" s="29" t="s">
        <v>140</v>
      </c>
      <c r="O152" s="344">
        <v>11652</v>
      </c>
      <c r="P152" s="345"/>
      <c r="Q152" s="346"/>
      <c r="R152" s="347">
        <v>0.40518518518518515</v>
      </c>
      <c r="S152" s="348"/>
      <c r="T152" s="341">
        <v>60</v>
      </c>
      <c r="U152" s="342"/>
      <c r="V152" s="343"/>
      <c r="W152" s="56"/>
    </row>
    <row r="153" spans="1:23" ht="12" customHeight="1">
      <c r="A153" s="6"/>
      <c r="B153" s="29" t="s">
        <v>140</v>
      </c>
      <c r="C153" s="344">
        <v>11810</v>
      </c>
      <c r="D153" s="345"/>
      <c r="E153" s="346"/>
      <c r="F153" s="347">
        <v>0.1571875</v>
      </c>
      <c r="G153" s="348"/>
      <c r="H153" s="341">
        <v>46</v>
      </c>
      <c r="I153" s="342"/>
      <c r="J153" s="343"/>
      <c r="K153" s="56"/>
      <c r="L153" s="24"/>
      <c r="M153" s="6"/>
      <c r="N153" s="29" t="s">
        <v>140</v>
      </c>
      <c r="O153" s="344">
        <v>11612</v>
      </c>
      <c r="P153" s="345"/>
      <c r="Q153" s="346"/>
      <c r="R153" s="347">
        <v>0.4055902777777778</v>
      </c>
      <c r="S153" s="348"/>
      <c r="T153" s="341">
        <v>61</v>
      </c>
      <c r="U153" s="342"/>
      <c r="V153" s="343"/>
      <c r="W153" s="56"/>
    </row>
    <row r="154" spans="1:23" ht="12" customHeight="1">
      <c r="A154" s="6"/>
      <c r="B154" s="21"/>
      <c r="C154" s="21"/>
      <c r="D154" s="24"/>
      <c r="E154" s="24"/>
      <c r="F154" s="24"/>
      <c r="G154" s="24"/>
      <c r="H154" s="5"/>
      <c r="I154" s="9"/>
      <c r="J154" s="21"/>
      <c r="K154" s="56"/>
      <c r="L154" s="24"/>
      <c r="M154" s="6"/>
      <c r="N154" s="21"/>
      <c r="O154" s="21"/>
      <c r="P154" s="24"/>
      <c r="Q154" s="24"/>
      <c r="R154" s="24"/>
      <c r="S154" s="24"/>
      <c r="T154" s="5"/>
      <c r="U154" s="9"/>
      <c r="V154" s="21"/>
      <c r="W154" s="56"/>
    </row>
    <row r="155" spans="1:23" ht="12" customHeight="1">
      <c r="A155" s="6"/>
      <c r="B155" s="24" t="s">
        <v>374</v>
      </c>
      <c r="C155" s="21"/>
      <c r="D155" s="24"/>
      <c r="E155" s="24"/>
      <c r="F155" s="29" t="s">
        <v>15</v>
      </c>
      <c r="G155" s="331">
        <v>42309</v>
      </c>
      <c r="H155" s="332"/>
      <c r="I155" s="9"/>
      <c r="J155" s="21"/>
      <c r="K155" s="56"/>
      <c r="L155" s="24"/>
      <c r="M155" s="6"/>
      <c r="N155" s="24" t="s">
        <v>376</v>
      </c>
      <c r="O155" s="21"/>
      <c r="P155" s="24"/>
      <c r="Q155" s="24"/>
      <c r="R155" s="29" t="s">
        <v>15</v>
      </c>
      <c r="S155" s="331">
        <v>42309</v>
      </c>
      <c r="T155" s="332"/>
      <c r="U155" s="9"/>
      <c r="V155" s="21"/>
      <c r="W155" s="56"/>
    </row>
    <row r="156" spans="1:23" ht="12" customHeight="1">
      <c r="A156" s="6"/>
      <c r="B156" s="21"/>
      <c r="C156" s="21"/>
      <c r="D156" s="24"/>
      <c r="E156" s="24"/>
      <c r="F156" s="24"/>
      <c r="G156" s="24"/>
      <c r="H156" s="5"/>
      <c r="I156" s="9"/>
      <c r="J156" s="21"/>
      <c r="K156" s="56"/>
      <c r="L156" s="24"/>
      <c r="M156" s="6"/>
      <c r="N156" s="21"/>
      <c r="O156" s="21"/>
      <c r="P156" s="24"/>
      <c r="Q156" s="24"/>
      <c r="R156" s="24"/>
      <c r="S156" s="24"/>
      <c r="T156" s="5"/>
      <c r="U156" s="9"/>
      <c r="V156" s="21"/>
      <c r="W156" s="56"/>
    </row>
    <row r="157" spans="1:23" ht="12" customHeight="1">
      <c r="A157" s="28"/>
      <c r="B157" s="333" t="s">
        <v>25</v>
      </c>
      <c r="C157" s="333"/>
      <c r="D157" s="352" t="s">
        <v>411</v>
      </c>
      <c r="E157" s="353"/>
      <c r="F157" s="335" t="s">
        <v>36</v>
      </c>
      <c r="G157" s="335"/>
      <c r="H157" s="336" t="s">
        <v>411</v>
      </c>
      <c r="I157" s="336"/>
      <c r="J157" s="336"/>
      <c r="K157" s="56"/>
      <c r="L157" s="24"/>
      <c r="M157" s="28"/>
      <c r="N157" s="319" t="s">
        <v>25</v>
      </c>
      <c r="O157" s="242"/>
      <c r="P157" s="337" t="s">
        <v>419</v>
      </c>
      <c r="Q157" s="338"/>
      <c r="R157" s="339" t="s">
        <v>36</v>
      </c>
      <c r="S157" s="340"/>
      <c r="T157" s="341" t="s">
        <v>419</v>
      </c>
      <c r="U157" s="342"/>
      <c r="V157" s="343"/>
      <c r="W157" s="56"/>
    </row>
    <row r="158" spans="1:23" ht="12" customHeight="1">
      <c r="A158" s="28"/>
      <c r="B158" s="319" t="s">
        <v>32</v>
      </c>
      <c r="C158" s="320"/>
      <c r="D158" s="320"/>
      <c r="E158" s="242"/>
      <c r="F158" s="329">
        <v>0.2041666666666667</v>
      </c>
      <c r="G158" s="330"/>
      <c r="H158" s="330"/>
      <c r="I158" s="330"/>
      <c r="J158" s="330"/>
      <c r="K158" s="56"/>
      <c r="L158" s="24"/>
      <c r="M158" s="28"/>
      <c r="N158" s="319" t="s">
        <v>32</v>
      </c>
      <c r="O158" s="320"/>
      <c r="P158" s="320"/>
      <c r="Q158" s="242"/>
      <c r="R158" s="321">
        <v>0.44375000000000003</v>
      </c>
      <c r="S158" s="324"/>
      <c r="T158" s="324"/>
      <c r="U158" s="324"/>
      <c r="V158" s="325"/>
      <c r="W158" s="56"/>
    </row>
    <row r="159" spans="1:23" ht="12" customHeight="1">
      <c r="A159" s="6"/>
      <c r="B159" s="319" t="s">
        <v>34</v>
      </c>
      <c r="C159" s="320"/>
      <c r="D159" s="320"/>
      <c r="E159" s="242"/>
      <c r="F159" s="326" t="s">
        <v>402</v>
      </c>
      <c r="G159" s="327"/>
      <c r="H159" s="327"/>
      <c r="I159" s="327"/>
      <c r="J159" s="328"/>
      <c r="K159" s="56"/>
      <c r="L159" s="24"/>
      <c r="M159" s="6"/>
      <c r="N159" s="319" t="s">
        <v>34</v>
      </c>
      <c r="O159" s="320"/>
      <c r="P159" s="320"/>
      <c r="Q159" s="242"/>
      <c r="R159" s="326" t="s">
        <v>333</v>
      </c>
      <c r="S159" s="327"/>
      <c r="T159" s="327"/>
      <c r="U159" s="327"/>
      <c r="V159" s="328"/>
      <c r="W159" s="56"/>
    </row>
    <row r="160" spans="1:23" ht="12" customHeight="1">
      <c r="A160" s="6"/>
      <c r="B160" s="319" t="s">
        <v>33</v>
      </c>
      <c r="C160" s="320"/>
      <c r="D160" s="320"/>
      <c r="E160" s="242"/>
      <c r="F160" s="321">
        <v>0.21736111111111112</v>
      </c>
      <c r="G160" s="322"/>
      <c r="H160" s="322"/>
      <c r="I160" s="322"/>
      <c r="J160" s="323"/>
      <c r="K160" s="26"/>
      <c r="L160" s="9"/>
      <c r="M160" s="6"/>
      <c r="N160" s="319" t="s">
        <v>33</v>
      </c>
      <c r="O160" s="320"/>
      <c r="P160" s="320"/>
      <c r="Q160" s="242"/>
      <c r="R160" s="321">
        <v>0.4479166666666667</v>
      </c>
      <c r="S160" s="324"/>
      <c r="T160" s="324"/>
      <c r="U160" s="324"/>
      <c r="V160" s="325"/>
      <c r="W160" s="26"/>
    </row>
    <row r="161" spans="1:23" ht="12" customHeight="1">
      <c r="A161" s="6"/>
      <c r="B161" s="319" t="s">
        <v>35</v>
      </c>
      <c r="C161" s="320"/>
      <c r="D161" s="320"/>
      <c r="E161" s="242"/>
      <c r="F161" s="321">
        <v>0.3416666666666666</v>
      </c>
      <c r="G161" s="322"/>
      <c r="H161" s="322"/>
      <c r="I161" s="322"/>
      <c r="J161" s="323"/>
      <c r="K161" s="26"/>
      <c r="L161" s="9"/>
      <c r="M161" s="6"/>
      <c r="N161" s="319" t="s">
        <v>35</v>
      </c>
      <c r="O161" s="320"/>
      <c r="P161" s="320"/>
      <c r="Q161" s="242"/>
      <c r="R161" s="321">
        <v>0.5215277777777778</v>
      </c>
      <c r="S161" s="324"/>
      <c r="T161" s="324"/>
      <c r="U161" s="324"/>
      <c r="V161" s="325"/>
      <c r="W161" s="26"/>
    </row>
    <row r="162" spans="1:23" ht="12" customHeight="1">
      <c r="A162" s="6"/>
      <c r="B162" s="319" t="s">
        <v>50</v>
      </c>
      <c r="C162" s="320"/>
      <c r="D162" s="320"/>
      <c r="E162" s="242"/>
      <c r="F162" s="321">
        <v>0.3625</v>
      </c>
      <c r="G162" s="322"/>
      <c r="H162" s="322"/>
      <c r="I162" s="322"/>
      <c r="J162" s="323"/>
      <c r="K162" s="26"/>
      <c r="L162" s="9"/>
      <c r="M162" s="6"/>
      <c r="N162" s="319" t="s">
        <v>50</v>
      </c>
      <c r="O162" s="320"/>
      <c r="P162" s="320"/>
      <c r="Q162" s="242"/>
      <c r="R162" s="321">
        <v>0.5423611111111112</v>
      </c>
      <c r="S162" s="324"/>
      <c r="T162" s="324"/>
      <c r="U162" s="324"/>
      <c r="V162" s="325"/>
      <c r="W162" s="26"/>
    </row>
    <row r="163" spans="1:23" ht="12" customHeight="1">
      <c r="A163" s="6"/>
      <c r="B163" s="319" t="s">
        <v>49</v>
      </c>
      <c r="C163" s="320"/>
      <c r="D163" s="320"/>
      <c r="E163" s="242"/>
      <c r="F163" s="326" t="s">
        <v>418</v>
      </c>
      <c r="G163" s="327"/>
      <c r="H163" s="327"/>
      <c r="I163" s="327"/>
      <c r="J163" s="328"/>
      <c r="K163" s="26"/>
      <c r="L163" s="9"/>
      <c r="M163" s="6"/>
      <c r="N163" s="319" t="s">
        <v>49</v>
      </c>
      <c r="O163" s="320"/>
      <c r="P163" s="320"/>
      <c r="Q163" s="242"/>
      <c r="R163" s="326" t="s">
        <v>421</v>
      </c>
      <c r="S163" s="327"/>
      <c r="T163" s="327"/>
      <c r="U163" s="327"/>
      <c r="V163" s="328"/>
      <c r="W163" s="26"/>
    </row>
    <row r="164" spans="1:23" ht="12" customHeight="1" thickBot="1">
      <c r="A164" s="48"/>
      <c r="B164" s="35"/>
      <c r="C164" s="35"/>
      <c r="D164" s="35"/>
      <c r="E164" s="35"/>
      <c r="F164" s="35"/>
      <c r="G164" s="35"/>
      <c r="H164" s="35"/>
      <c r="I164" s="35"/>
      <c r="J164" s="34"/>
      <c r="K164" s="43"/>
      <c r="L164" s="34"/>
      <c r="M164" s="48"/>
      <c r="N164" s="35"/>
      <c r="O164" s="35"/>
      <c r="P164" s="35"/>
      <c r="Q164" s="35"/>
      <c r="R164" s="35"/>
      <c r="S164" s="35"/>
      <c r="T164" s="35"/>
      <c r="U164" s="35"/>
      <c r="V164" s="34"/>
      <c r="W164" s="43"/>
    </row>
    <row r="165" spans="1:23" ht="12" customHeight="1">
      <c r="A165" s="53"/>
      <c r="B165" s="54"/>
      <c r="C165" s="54"/>
      <c r="D165" s="50"/>
      <c r="E165" s="50"/>
      <c r="F165" s="50"/>
      <c r="G165" s="50"/>
      <c r="H165" s="37"/>
      <c r="I165" s="42"/>
      <c r="J165" s="54"/>
      <c r="K165" s="55"/>
      <c r="L165" s="50"/>
      <c r="M165" s="53"/>
      <c r="N165" s="54"/>
      <c r="O165" s="54"/>
      <c r="P165" s="50"/>
      <c r="Q165" s="50"/>
      <c r="R165" s="50"/>
      <c r="S165" s="50"/>
      <c r="T165" s="37"/>
      <c r="U165" s="42"/>
      <c r="V165" s="54"/>
      <c r="W165" s="55"/>
    </row>
    <row r="166" spans="1:23" ht="12" customHeight="1">
      <c r="A166" s="6"/>
      <c r="B166" s="41" t="s">
        <v>377</v>
      </c>
      <c r="C166" s="21"/>
      <c r="D166" s="24"/>
      <c r="E166" s="7"/>
      <c r="F166" s="29" t="s">
        <v>15</v>
      </c>
      <c r="G166" s="331">
        <v>42309</v>
      </c>
      <c r="H166" s="332"/>
      <c r="I166" s="9"/>
      <c r="J166" s="21"/>
      <c r="K166" s="56"/>
      <c r="L166" s="24"/>
      <c r="M166" s="6"/>
      <c r="N166" s="41" t="s">
        <v>379</v>
      </c>
      <c r="O166" s="21"/>
      <c r="P166" s="24"/>
      <c r="Q166" s="7"/>
      <c r="R166" s="29" t="s">
        <v>15</v>
      </c>
      <c r="S166" s="331">
        <v>42309</v>
      </c>
      <c r="T166" s="332"/>
      <c r="U166" s="9"/>
      <c r="V166" s="21"/>
      <c r="W166" s="56"/>
    </row>
    <row r="167" spans="1:23" ht="12" customHeight="1">
      <c r="A167" s="6"/>
      <c r="B167" s="21"/>
      <c r="C167" s="21"/>
      <c r="D167" s="24"/>
      <c r="E167" s="24"/>
      <c r="F167" s="24"/>
      <c r="G167" s="24"/>
      <c r="H167" s="5"/>
      <c r="I167" s="9"/>
      <c r="J167" s="21"/>
      <c r="K167" s="56"/>
      <c r="L167" s="24"/>
      <c r="M167" s="6"/>
      <c r="N167" s="21"/>
      <c r="O167" s="21"/>
      <c r="P167" s="24"/>
      <c r="Q167" s="24"/>
      <c r="R167" s="24"/>
      <c r="S167" s="24"/>
      <c r="T167" s="5"/>
      <c r="U167" s="9"/>
      <c r="V167" s="21"/>
      <c r="W167" s="56"/>
    </row>
    <row r="168" spans="1:23" ht="12" customHeight="1">
      <c r="A168" s="6"/>
      <c r="B168" s="319" t="s">
        <v>25</v>
      </c>
      <c r="C168" s="242"/>
      <c r="D168" s="352" t="s">
        <v>424</v>
      </c>
      <c r="E168" s="353"/>
      <c r="F168" s="349" t="s">
        <v>16</v>
      </c>
      <c r="G168" s="350"/>
      <c r="H168" s="262" t="s">
        <v>139</v>
      </c>
      <c r="I168" s="351"/>
      <c r="J168" s="263"/>
      <c r="K168" s="56"/>
      <c r="L168" s="24"/>
      <c r="M168" s="6"/>
      <c r="N168" s="319" t="s">
        <v>25</v>
      </c>
      <c r="O168" s="242"/>
      <c r="P168" s="352" t="s">
        <v>430</v>
      </c>
      <c r="Q168" s="353"/>
      <c r="R168" s="349" t="s">
        <v>16</v>
      </c>
      <c r="S168" s="350"/>
      <c r="T168" s="262" t="s">
        <v>139</v>
      </c>
      <c r="U168" s="351"/>
      <c r="V168" s="263"/>
      <c r="W168" s="56"/>
    </row>
    <row r="169" spans="1:23" ht="12" customHeight="1">
      <c r="A169" s="6"/>
      <c r="B169" s="29" t="s">
        <v>160</v>
      </c>
      <c r="C169" s="344">
        <v>11593</v>
      </c>
      <c r="D169" s="345"/>
      <c r="E169" s="346"/>
      <c r="F169" s="347">
        <v>0.5705555555555556</v>
      </c>
      <c r="G169" s="348"/>
      <c r="H169" s="341">
        <v>14</v>
      </c>
      <c r="I169" s="342"/>
      <c r="J169" s="343"/>
      <c r="K169" s="56"/>
      <c r="L169" s="24"/>
      <c r="M169" s="6"/>
      <c r="N169" s="29" t="s">
        <v>160</v>
      </c>
      <c r="O169" s="344">
        <v>11395</v>
      </c>
      <c r="P169" s="345"/>
      <c r="Q169" s="346"/>
      <c r="R169" s="347">
        <v>0.7595833333333334</v>
      </c>
      <c r="S169" s="348"/>
      <c r="T169" s="341">
        <v>301</v>
      </c>
      <c r="U169" s="342"/>
      <c r="V169" s="343"/>
      <c r="W169" s="56"/>
    </row>
    <row r="170" spans="1:23" ht="12" customHeight="1">
      <c r="A170" s="6"/>
      <c r="B170" s="29" t="s">
        <v>140</v>
      </c>
      <c r="C170" s="344">
        <v>11572</v>
      </c>
      <c r="D170" s="345"/>
      <c r="E170" s="346"/>
      <c r="F170" s="347">
        <v>0.5710069444444444</v>
      </c>
      <c r="G170" s="348"/>
      <c r="H170" s="341">
        <v>17</v>
      </c>
      <c r="I170" s="342"/>
      <c r="J170" s="343"/>
      <c r="K170" s="56"/>
      <c r="L170" s="24"/>
      <c r="M170" s="6"/>
      <c r="N170" s="29" t="s">
        <v>140</v>
      </c>
      <c r="O170" s="344">
        <v>11376</v>
      </c>
      <c r="P170" s="345"/>
      <c r="Q170" s="346"/>
      <c r="R170" s="347">
        <v>0.759988425925926</v>
      </c>
      <c r="S170" s="348"/>
      <c r="T170" s="341">
        <v>304</v>
      </c>
      <c r="U170" s="342"/>
      <c r="V170" s="343"/>
      <c r="W170" s="56"/>
    </row>
    <row r="171" spans="1:23" ht="12" customHeight="1">
      <c r="A171" s="6"/>
      <c r="B171" s="29" t="s">
        <v>140</v>
      </c>
      <c r="C171" s="344">
        <v>11533</v>
      </c>
      <c r="D171" s="345"/>
      <c r="E171" s="346"/>
      <c r="F171" s="347">
        <v>0.5714583333333333</v>
      </c>
      <c r="G171" s="348"/>
      <c r="H171" s="341">
        <v>19</v>
      </c>
      <c r="I171" s="342"/>
      <c r="J171" s="343"/>
      <c r="K171" s="56"/>
      <c r="L171" s="24"/>
      <c r="M171" s="6"/>
      <c r="N171" s="29" t="s">
        <v>140</v>
      </c>
      <c r="O171" s="344">
        <v>11335</v>
      </c>
      <c r="P171" s="345"/>
      <c r="Q171" s="346"/>
      <c r="R171" s="347">
        <v>0.760636574074074</v>
      </c>
      <c r="S171" s="348"/>
      <c r="T171" s="341">
        <v>311</v>
      </c>
      <c r="U171" s="342"/>
      <c r="V171" s="343"/>
      <c r="W171" s="56"/>
    </row>
    <row r="172" spans="1:23" ht="12" customHeight="1">
      <c r="A172" s="6"/>
      <c r="B172" s="29" t="s">
        <v>140</v>
      </c>
      <c r="C172" s="344">
        <v>11493</v>
      </c>
      <c r="D172" s="345"/>
      <c r="E172" s="346"/>
      <c r="F172" s="347">
        <v>0.5718865740740741</v>
      </c>
      <c r="G172" s="348"/>
      <c r="H172" s="341">
        <v>20</v>
      </c>
      <c r="I172" s="342"/>
      <c r="J172" s="343"/>
      <c r="K172" s="56"/>
      <c r="L172" s="24"/>
      <c r="M172" s="6"/>
      <c r="N172" s="29" t="s">
        <v>140</v>
      </c>
      <c r="O172" s="344">
        <v>11295</v>
      </c>
      <c r="P172" s="345"/>
      <c r="Q172" s="346"/>
      <c r="R172" s="347">
        <v>0.7610995370370371</v>
      </c>
      <c r="S172" s="348"/>
      <c r="T172" s="341">
        <v>313</v>
      </c>
      <c r="U172" s="342"/>
      <c r="V172" s="343"/>
      <c r="W172" s="56"/>
    </row>
    <row r="173" spans="1:23" ht="12" customHeight="1">
      <c r="A173" s="6"/>
      <c r="B173" s="29" t="s">
        <v>140</v>
      </c>
      <c r="C173" s="344">
        <v>11454</v>
      </c>
      <c r="D173" s="345"/>
      <c r="E173" s="346"/>
      <c r="F173" s="347">
        <v>0.5722916666666666</v>
      </c>
      <c r="G173" s="348"/>
      <c r="H173" s="341">
        <v>21</v>
      </c>
      <c r="I173" s="342"/>
      <c r="J173" s="343"/>
      <c r="K173" s="56"/>
      <c r="L173" s="24"/>
      <c r="M173" s="6"/>
      <c r="N173" s="29" t="s">
        <v>140</v>
      </c>
      <c r="O173" s="344">
        <v>11256</v>
      </c>
      <c r="P173" s="345"/>
      <c r="Q173" s="346"/>
      <c r="R173" s="347">
        <v>0.7615856481481482</v>
      </c>
      <c r="S173" s="348"/>
      <c r="T173" s="341">
        <v>315</v>
      </c>
      <c r="U173" s="342"/>
      <c r="V173" s="343"/>
      <c r="W173" s="56"/>
    </row>
    <row r="174" spans="1:23" ht="12" customHeight="1">
      <c r="A174" s="6"/>
      <c r="B174" s="29" t="s">
        <v>140</v>
      </c>
      <c r="C174" s="344">
        <v>11412</v>
      </c>
      <c r="D174" s="345"/>
      <c r="E174" s="346"/>
      <c r="F174" s="347">
        <v>0.5726736111111111</v>
      </c>
      <c r="G174" s="348"/>
      <c r="H174" s="341">
        <v>23</v>
      </c>
      <c r="I174" s="342"/>
      <c r="J174" s="343"/>
      <c r="K174" s="56"/>
      <c r="L174" s="24"/>
      <c r="M174" s="6"/>
      <c r="N174" s="29" t="s">
        <v>140</v>
      </c>
      <c r="O174" s="344">
        <v>11216</v>
      </c>
      <c r="P174" s="345"/>
      <c r="Q174" s="346"/>
      <c r="R174" s="347">
        <v>0.762025462962963</v>
      </c>
      <c r="S174" s="348"/>
      <c r="T174" s="341">
        <v>318</v>
      </c>
      <c r="U174" s="342"/>
      <c r="V174" s="343"/>
      <c r="W174" s="56"/>
    </row>
    <row r="175" spans="1:23" ht="12" customHeight="1">
      <c r="A175" s="6"/>
      <c r="B175" s="21"/>
      <c r="C175" s="21"/>
      <c r="D175" s="24"/>
      <c r="E175" s="24"/>
      <c r="F175" s="24"/>
      <c r="G175" s="24"/>
      <c r="H175" s="5"/>
      <c r="I175" s="9"/>
      <c r="J175" s="21"/>
      <c r="K175" s="56"/>
      <c r="L175" s="24"/>
      <c r="M175" s="6"/>
      <c r="N175" s="21"/>
      <c r="O175" s="21"/>
      <c r="P175" s="24"/>
      <c r="Q175" s="24"/>
      <c r="R175" s="24"/>
      <c r="S175" s="24"/>
      <c r="T175" s="5"/>
      <c r="U175" s="9"/>
      <c r="V175" s="21"/>
      <c r="W175" s="56"/>
    </row>
    <row r="176" spans="1:23" ht="12" customHeight="1">
      <c r="A176" s="6"/>
      <c r="B176" s="24" t="s">
        <v>378</v>
      </c>
      <c r="C176" s="21"/>
      <c r="D176" s="24"/>
      <c r="E176" s="24"/>
      <c r="F176" s="29" t="s">
        <v>15</v>
      </c>
      <c r="G176" s="331">
        <v>42309</v>
      </c>
      <c r="H176" s="332"/>
      <c r="I176" s="9"/>
      <c r="J176" s="21"/>
      <c r="K176" s="56"/>
      <c r="L176" s="24"/>
      <c r="M176" s="6"/>
      <c r="N176" s="24" t="s">
        <v>380</v>
      </c>
      <c r="O176" s="21"/>
      <c r="P176" s="24"/>
      <c r="Q176" s="24"/>
      <c r="R176" s="29" t="s">
        <v>15</v>
      </c>
      <c r="S176" s="331">
        <v>42309</v>
      </c>
      <c r="T176" s="332"/>
      <c r="U176" s="9"/>
      <c r="V176" s="21"/>
      <c r="W176" s="56"/>
    </row>
    <row r="177" spans="1:23" ht="12" customHeight="1">
      <c r="A177" s="6"/>
      <c r="B177" s="21"/>
      <c r="C177" s="21"/>
      <c r="D177" s="24"/>
      <c r="E177" s="24"/>
      <c r="F177" s="24"/>
      <c r="G177" s="24"/>
      <c r="H177" s="5"/>
      <c r="I177" s="9"/>
      <c r="J177" s="21"/>
      <c r="K177" s="56"/>
      <c r="L177" s="24"/>
      <c r="M177" s="6"/>
      <c r="N177" s="21"/>
      <c r="O177" s="21"/>
      <c r="P177" s="24"/>
      <c r="Q177" s="24"/>
      <c r="R177" s="24"/>
      <c r="S177" s="24"/>
      <c r="T177" s="5"/>
      <c r="U177" s="9"/>
      <c r="V177" s="21"/>
      <c r="W177" s="56"/>
    </row>
    <row r="178" spans="1:23" ht="12" customHeight="1">
      <c r="A178" s="28"/>
      <c r="B178" s="333" t="s">
        <v>25</v>
      </c>
      <c r="C178" s="333"/>
      <c r="D178" s="334" t="s">
        <v>425</v>
      </c>
      <c r="E178" s="334"/>
      <c r="F178" s="335" t="s">
        <v>36</v>
      </c>
      <c r="G178" s="335"/>
      <c r="H178" s="336" t="s">
        <v>425</v>
      </c>
      <c r="I178" s="336"/>
      <c r="J178" s="336"/>
      <c r="K178" s="56"/>
      <c r="L178" s="24"/>
      <c r="M178" s="28"/>
      <c r="N178" s="319" t="s">
        <v>25</v>
      </c>
      <c r="O178" s="242"/>
      <c r="P178" s="337" t="s">
        <v>431</v>
      </c>
      <c r="Q178" s="338"/>
      <c r="R178" s="339" t="s">
        <v>36</v>
      </c>
      <c r="S178" s="340"/>
      <c r="T178" s="341" t="s">
        <v>434</v>
      </c>
      <c r="U178" s="342"/>
      <c r="V178" s="343"/>
      <c r="W178" s="56"/>
    </row>
    <row r="179" spans="1:23" ht="12" customHeight="1">
      <c r="A179" s="28"/>
      <c r="B179" s="319" t="s">
        <v>32</v>
      </c>
      <c r="C179" s="320"/>
      <c r="D179" s="320"/>
      <c r="E179" s="242"/>
      <c r="F179" s="329">
        <v>0.6263888888888889</v>
      </c>
      <c r="G179" s="330"/>
      <c r="H179" s="330"/>
      <c r="I179" s="330"/>
      <c r="J179" s="330"/>
      <c r="K179" s="56"/>
      <c r="L179" s="24"/>
      <c r="M179" s="28"/>
      <c r="N179" s="319" t="s">
        <v>32</v>
      </c>
      <c r="O179" s="320"/>
      <c r="P179" s="320"/>
      <c r="Q179" s="242"/>
      <c r="R179" s="321">
        <v>0.7993055555555556</v>
      </c>
      <c r="S179" s="324"/>
      <c r="T179" s="324"/>
      <c r="U179" s="324"/>
      <c r="V179" s="325"/>
      <c r="W179" s="56"/>
    </row>
    <row r="180" spans="1:23" ht="12" customHeight="1">
      <c r="A180" s="6"/>
      <c r="B180" s="319" t="s">
        <v>34</v>
      </c>
      <c r="C180" s="320"/>
      <c r="D180" s="320"/>
      <c r="E180" s="242"/>
      <c r="F180" s="326" t="s">
        <v>333</v>
      </c>
      <c r="G180" s="327"/>
      <c r="H180" s="327"/>
      <c r="I180" s="327"/>
      <c r="J180" s="328"/>
      <c r="K180" s="56"/>
      <c r="L180" s="24"/>
      <c r="M180" s="6"/>
      <c r="N180" s="319" t="s">
        <v>34</v>
      </c>
      <c r="O180" s="320"/>
      <c r="P180" s="320"/>
      <c r="Q180" s="242"/>
      <c r="R180" s="326" t="s">
        <v>333</v>
      </c>
      <c r="S180" s="327"/>
      <c r="T180" s="327"/>
      <c r="U180" s="327"/>
      <c r="V180" s="328"/>
      <c r="W180" s="56"/>
    </row>
    <row r="181" spans="1:23" ht="12" customHeight="1">
      <c r="A181" s="6"/>
      <c r="B181" s="319" t="s">
        <v>33</v>
      </c>
      <c r="C181" s="320"/>
      <c r="D181" s="320"/>
      <c r="E181" s="242"/>
      <c r="F181" s="321">
        <v>0.6354166666666666</v>
      </c>
      <c r="G181" s="322"/>
      <c r="H181" s="322"/>
      <c r="I181" s="322"/>
      <c r="J181" s="323"/>
      <c r="K181" s="26"/>
      <c r="L181" s="9"/>
      <c r="M181" s="6"/>
      <c r="N181" s="319" t="s">
        <v>33</v>
      </c>
      <c r="O181" s="320"/>
      <c r="P181" s="320"/>
      <c r="Q181" s="242"/>
      <c r="R181" s="321">
        <v>0.9131944444444445</v>
      </c>
      <c r="S181" s="324"/>
      <c r="T181" s="324"/>
      <c r="U181" s="324"/>
      <c r="V181" s="325"/>
      <c r="W181" s="26"/>
    </row>
    <row r="182" spans="1:23" ht="12" customHeight="1">
      <c r="A182" s="6"/>
      <c r="B182" s="319" t="s">
        <v>35</v>
      </c>
      <c r="C182" s="320"/>
      <c r="D182" s="320"/>
      <c r="E182" s="242"/>
      <c r="F182" s="321">
        <v>0.7083333333333334</v>
      </c>
      <c r="G182" s="322"/>
      <c r="H182" s="322"/>
      <c r="I182" s="322"/>
      <c r="J182" s="323"/>
      <c r="K182" s="26"/>
      <c r="L182" s="9"/>
      <c r="M182" s="6"/>
      <c r="N182" s="319" t="s">
        <v>35</v>
      </c>
      <c r="O182" s="320"/>
      <c r="P182" s="320"/>
      <c r="Q182" s="242"/>
      <c r="R182" s="321">
        <v>0.9847222222222222</v>
      </c>
      <c r="S182" s="324"/>
      <c r="T182" s="324"/>
      <c r="U182" s="324"/>
      <c r="V182" s="325"/>
      <c r="W182" s="26"/>
    </row>
    <row r="183" spans="1:23" ht="12" customHeight="1">
      <c r="A183" s="6"/>
      <c r="B183" s="319" t="s">
        <v>50</v>
      </c>
      <c r="C183" s="320"/>
      <c r="D183" s="320"/>
      <c r="E183" s="242"/>
      <c r="F183" s="321">
        <v>0.7097222222222223</v>
      </c>
      <c r="G183" s="322"/>
      <c r="H183" s="322"/>
      <c r="I183" s="322"/>
      <c r="J183" s="323"/>
      <c r="K183" s="26"/>
      <c r="L183" s="9"/>
      <c r="M183" s="6"/>
      <c r="N183" s="319" t="s">
        <v>50</v>
      </c>
      <c r="O183" s="320"/>
      <c r="P183" s="320"/>
      <c r="Q183" s="242"/>
      <c r="R183" s="321">
        <v>0.005555555555555556</v>
      </c>
      <c r="S183" s="324"/>
      <c r="T183" s="324"/>
      <c r="U183" s="324"/>
      <c r="V183" s="325"/>
      <c r="W183" s="26"/>
    </row>
    <row r="184" spans="1:23" ht="12" customHeight="1">
      <c r="A184" s="6"/>
      <c r="B184" s="319" t="s">
        <v>49</v>
      </c>
      <c r="C184" s="320"/>
      <c r="D184" s="320"/>
      <c r="E184" s="242"/>
      <c r="F184" s="326" t="s">
        <v>429</v>
      </c>
      <c r="G184" s="327"/>
      <c r="H184" s="327"/>
      <c r="I184" s="327"/>
      <c r="J184" s="328"/>
      <c r="K184" s="26"/>
      <c r="L184" s="9"/>
      <c r="M184" s="6"/>
      <c r="N184" s="319" t="s">
        <v>49</v>
      </c>
      <c r="O184" s="320"/>
      <c r="P184" s="320"/>
      <c r="Q184" s="242"/>
      <c r="R184" s="326" t="s">
        <v>438</v>
      </c>
      <c r="S184" s="327"/>
      <c r="T184" s="327"/>
      <c r="U184" s="327"/>
      <c r="V184" s="328"/>
      <c r="W184" s="26"/>
    </row>
    <row r="185" spans="1:23" ht="12" customHeight="1" thickBot="1">
      <c r="A185" s="48"/>
      <c r="B185" s="35"/>
      <c r="C185" s="35"/>
      <c r="D185" s="35"/>
      <c r="E185" s="35"/>
      <c r="F185" s="35"/>
      <c r="G185" s="35"/>
      <c r="H185" s="35"/>
      <c r="I185" s="35"/>
      <c r="J185" s="34"/>
      <c r="K185" s="43"/>
      <c r="L185" s="34"/>
      <c r="M185" s="48"/>
      <c r="N185" s="35"/>
      <c r="O185" s="35"/>
      <c r="P185" s="35"/>
      <c r="Q185" s="35"/>
      <c r="R185" s="35"/>
      <c r="S185" s="35"/>
      <c r="T185" s="35"/>
      <c r="U185" s="35"/>
      <c r="V185" s="34"/>
      <c r="W185" s="43"/>
    </row>
    <row r="186" spans="1:23" ht="12" customHeight="1">
      <c r="A186" s="53"/>
      <c r="B186" s="54"/>
      <c r="C186" s="54"/>
      <c r="D186" s="50"/>
      <c r="E186" s="50"/>
      <c r="F186" s="50"/>
      <c r="G186" s="50"/>
      <c r="H186" s="37"/>
      <c r="I186" s="42"/>
      <c r="J186" s="54"/>
      <c r="K186" s="55"/>
      <c r="L186" s="50"/>
      <c r="M186" s="53"/>
      <c r="N186" s="54"/>
      <c r="O186" s="54"/>
      <c r="P186" s="50"/>
      <c r="Q186" s="50"/>
      <c r="R186" s="50"/>
      <c r="S186" s="50"/>
      <c r="T186" s="37"/>
      <c r="U186" s="42"/>
      <c r="V186" s="54"/>
      <c r="W186" s="55"/>
    </row>
    <row r="187" spans="1:23" ht="12" customHeight="1">
      <c r="A187" s="6"/>
      <c r="B187" s="41" t="s">
        <v>381</v>
      </c>
      <c r="C187" s="21"/>
      <c r="D187" s="24"/>
      <c r="E187" s="7"/>
      <c r="F187" s="29" t="s">
        <v>15</v>
      </c>
      <c r="G187" s="331">
        <v>42310</v>
      </c>
      <c r="H187" s="332"/>
      <c r="I187" s="9"/>
      <c r="J187" s="21"/>
      <c r="K187" s="56"/>
      <c r="L187" s="24"/>
      <c r="M187" s="6"/>
      <c r="N187" s="41" t="s">
        <v>389</v>
      </c>
      <c r="O187" s="21"/>
      <c r="P187" s="24"/>
      <c r="Q187" s="7"/>
      <c r="R187" s="29" t="s">
        <v>15</v>
      </c>
      <c r="S187" s="331">
        <v>42310</v>
      </c>
      <c r="T187" s="332"/>
      <c r="U187" s="9"/>
      <c r="V187" s="21"/>
      <c r="W187" s="56"/>
    </row>
    <row r="188" spans="1:23" ht="12" customHeight="1">
      <c r="A188" s="6"/>
      <c r="B188" s="21"/>
      <c r="C188" s="21"/>
      <c r="D188" s="24"/>
      <c r="E188" s="24"/>
      <c r="F188" s="24"/>
      <c r="G188" s="24"/>
      <c r="H188" s="5"/>
      <c r="I188" s="9"/>
      <c r="J188" s="21"/>
      <c r="K188" s="56"/>
      <c r="L188" s="24"/>
      <c r="M188" s="6"/>
      <c r="N188" s="21"/>
      <c r="O188" s="21"/>
      <c r="P188" s="24"/>
      <c r="Q188" s="24"/>
      <c r="R188" s="24"/>
      <c r="S188" s="24"/>
      <c r="T188" s="5"/>
      <c r="U188" s="9"/>
      <c r="V188" s="21"/>
      <c r="W188" s="56"/>
    </row>
    <row r="189" spans="1:23" ht="12" customHeight="1">
      <c r="A189" s="6"/>
      <c r="B189" s="319" t="s">
        <v>25</v>
      </c>
      <c r="C189" s="242"/>
      <c r="D189" s="352" t="s">
        <v>436</v>
      </c>
      <c r="E189" s="353"/>
      <c r="F189" s="349" t="s">
        <v>16</v>
      </c>
      <c r="G189" s="350"/>
      <c r="H189" s="262" t="s">
        <v>139</v>
      </c>
      <c r="I189" s="351"/>
      <c r="J189" s="263"/>
      <c r="K189" s="56"/>
      <c r="L189" s="24"/>
      <c r="M189" s="6"/>
      <c r="N189" s="319" t="s">
        <v>25</v>
      </c>
      <c r="O189" s="242"/>
      <c r="P189" s="352" t="s">
        <v>442</v>
      </c>
      <c r="Q189" s="353"/>
      <c r="R189" s="349" t="s">
        <v>16</v>
      </c>
      <c r="S189" s="350"/>
      <c r="T189" s="262" t="s">
        <v>139</v>
      </c>
      <c r="U189" s="351"/>
      <c r="V189" s="263"/>
      <c r="W189" s="56"/>
    </row>
    <row r="190" spans="1:23" ht="12" customHeight="1">
      <c r="A190" s="6"/>
      <c r="B190" s="29" t="s">
        <v>160</v>
      </c>
      <c r="C190" s="344">
        <v>11197</v>
      </c>
      <c r="D190" s="345"/>
      <c r="E190" s="346"/>
      <c r="F190" s="347">
        <v>0.03712962962962963</v>
      </c>
      <c r="G190" s="348"/>
      <c r="H190" s="341">
        <v>138</v>
      </c>
      <c r="I190" s="342"/>
      <c r="J190" s="343"/>
      <c r="K190" s="56"/>
      <c r="L190" s="24"/>
      <c r="M190" s="6"/>
      <c r="N190" s="29" t="s">
        <v>160</v>
      </c>
      <c r="O190" s="344">
        <v>10999</v>
      </c>
      <c r="P190" s="345"/>
      <c r="Q190" s="346"/>
      <c r="R190" s="347">
        <v>0.26152777777777775</v>
      </c>
      <c r="S190" s="348"/>
      <c r="T190" s="341">
        <v>78</v>
      </c>
      <c r="U190" s="342"/>
      <c r="V190" s="343"/>
      <c r="W190" s="56"/>
    </row>
    <row r="191" spans="1:23" ht="12" customHeight="1">
      <c r="A191" s="6"/>
      <c r="B191" s="29" t="s">
        <v>140</v>
      </c>
      <c r="C191" s="344">
        <v>11176</v>
      </c>
      <c r="D191" s="345"/>
      <c r="E191" s="346"/>
      <c r="F191" s="347">
        <v>0.03761574074074074</v>
      </c>
      <c r="G191" s="348"/>
      <c r="H191" s="341">
        <v>141</v>
      </c>
      <c r="I191" s="342"/>
      <c r="J191" s="343"/>
      <c r="K191" s="56"/>
      <c r="L191" s="24"/>
      <c r="M191" s="6"/>
      <c r="N191" s="29" t="s">
        <v>140</v>
      </c>
      <c r="O191" s="344">
        <v>10978</v>
      </c>
      <c r="P191" s="345"/>
      <c r="Q191" s="346"/>
      <c r="R191" s="347">
        <v>0.26199074074074075</v>
      </c>
      <c r="S191" s="348"/>
      <c r="T191" s="341">
        <v>79</v>
      </c>
      <c r="U191" s="342"/>
      <c r="V191" s="343"/>
      <c r="W191" s="56"/>
    </row>
    <row r="192" spans="1:23" ht="12" customHeight="1">
      <c r="A192" s="6"/>
      <c r="B192" s="29" t="s">
        <v>140</v>
      </c>
      <c r="C192" s="344">
        <v>11134</v>
      </c>
      <c r="D192" s="345"/>
      <c r="E192" s="346"/>
      <c r="F192" s="347">
        <v>0.03846064814814815</v>
      </c>
      <c r="G192" s="348"/>
      <c r="H192" s="341">
        <v>144</v>
      </c>
      <c r="I192" s="342"/>
      <c r="J192" s="343"/>
      <c r="K192" s="56"/>
      <c r="L192" s="24"/>
      <c r="M192" s="6"/>
      <c r="N192" s="29" t="s">
        <v>140</v>
      </c>
      <c r="O192" s="344">
        <v>10939</v>
      </c>
      <c r="P192" s="345"/>
      <c r="Q192" s="346"/>
      <c r="R192" s="347">
        <v>0.2627083333333333</v>
      </c>
      <c r="S192" s="348"/>
      <c r="T192" s="341">
        <v>83</v>
      </c>
      <c r="U192" s="342"/>
      <c r="V192" s="343"/>
      <c r="W192" s="56"/>
    </row>
    <row r="193" spans="1:23" ht="12" customHeight="1">
      <c r="A193" s="6"/>
      <c r="B193" s="29" t="s">
        <v>140</v>
      </c>
      <c r="C193" s="344">
        <v>11091</v>
      </c>
      <c r="D193" s="345"/>
      <c r="E193" s="346"/>
      <c r="F193" s="347">
        <v>0.039155092592592596</v>
      </c>
      <c r="G193" s="348"/>
      <c r="H193" s="341">
        <v>147</v>
      </c>
      <c r="I193" s="342"/>
      <c r="J193" s="343"/>
      <c r="K193" s="56"/>
      <c r="L193" s="24"/>
      <c r="M193" s="6"/>
      <c r="N193" s="29" t="s">
        <v>140</v>
      </c>
      <c r="O193" s="344">
        <v>10899</v>
      </c>
      <c r="P193" s="345"/>
      <c r="Q193" s="346"/>
      <c r="R193" s="347">
        <v>0.2633101851851852</v>
      </c>
      <c r="S193" s="348"/>
      <c r="T193" s="341">
        <v>86</v>
      </c>
      <c r="U193" s="342"/>
      <c r="V193" s="343"/>
      <c r="W193" s="56"/>
    </row>
    <row r="194" spans="1:23" ht="12" customHeight="1">
      <c r="A194" s="6"/>
      <c r="B194" s="29" t="s">
        <v>140</v>
      </c>
      <c r="C194" s="344">
        <v>11058</v>
      </c>
      <c r="D194" s="345"/>
      <c r="E194" s="346"/>
      <c r="F194" s="347">
        <v>0.0397337962962963</v>
      </c>
      <c r="G194" s="348"/>
      <c r="H194" s="341">
        <v>148</v>
      </c>
      <c r="I194" s="342"/>
      <c r="J194" s="343"/>
      <c r="K194" s="56"/>
      <c r="L194" s="24"/>
      <c r="M194" s="6"/>
      <c r="N194" s="29" t="s">
        <v>140</v>
      </c>
      <c r="O194" s="344">
        <v>10860</v>
      </c>
      <c r="P194" s="345"/>
      <c r="Q194" s="346"/>
      <c r="R194" s="347">
        <v>0.26385416666666667</v>
      </c>
      <c r="S194" s="348"/>
      <c r="T194" s="341">
        <v>87</v>
      </c>
      <c r="U194" s="342"/>
      <c r="V194" s="343"/>
      <c r="W194" s="56"/>
    </row>
    <row r="195" spans="1:23" ht="12" customHeight="1">
      <c r="A195" s="6"/>
      <c r="B195" s="29" t="s">
        <v>140</v>
      </c>
      <c r="C195" s="344">
        <v>11018</v>
      </c>
      <c r="D195" s="345"/>
      <c r="E195" s="346"/>
      <c r="F195" s="347">
        <v>0.04033564814814815</v>
      </c>
      <c r="G195" s="348"/>
      <c r="H195" s="341">
        <v>151</v>
      </c>
      <c r="I195" s="342"/>
      <c r="J195" s="343"/>
      <c r="K195" s="56"/>
      <c r="L195" s="24"/>
      <c r="M195" s="6"/>
      <c r="N195" s="29" t="s">
        <v>140</v>
      </c>
      <c r="O195" s="344">
        <v>10826</v>
      </c>
      <c r="P195" s="345"/>
      <c r="Q195" s="346"/>
      <c r="R195" s="347">
        <v>0.26438657407407407</v>
      </c>
      <c r="S195" s="348"/>
      <c r="T195" s="341">
        <v>90</v>
      </c>
      <c r="U195" s="342"/>
      <c r="V195" s="343"/>
      <c r="W195" s="56"/>
    </row>
    <row r="196" spans="1:23" ht="12" customHeight="1">
      <c r="A196" s="6"/>
      <c r="B196" s="21"/>
      <c r="C196" s="21"/>
      <c r="D196" s="24"/>
      <c r="E196" s="24"/>
      <c r="F196" s="24"/>
      <c r="G196" s="24"/>
      <c r="H196" s="5"/>
      <c r="I196" s="9"/>
      <c r="J196" s="21"/>
      <c r="K196" s="56"/>
      <c r="L196" s="24"/>
      <c r="M196" s="6"/>
      <c r="N196" s="21"/>
      <c r="O196" s="21"/>
      <c r="P196" s="24"/>
      <c r="Q196" s="24"/>
      <c r="R196" s="24"/>
      <c r="S196" s="24"/>
      <c r="T196" s="5"/>
      <c r="U196" s="9"/>
      <c r="V196" s="21"/>
      <c r="W196" s="56"/>
    </row>
    <row r="197" spans="1:23" ht="12" customHeight="1">
      <c r="A197" s="6"/>
      <c r="B197" s="24" t="s">
        <v>382</v>
      </c>
      <c r="C197" s="21"/>
      <c r="D197" s="24"/>
      <c r="E197" s="24"/>
      <c r="F197" s="29" t="s">
        <v>15</v>
      </c>
      <c r="G197" s="331">
        <v>42310</v>
      </c>
      <c r="H197" s="332"/>
      <c r="I197" s="9"/>
      <c r="J197" s="21"/>
      <c r="K197" s="56"/>
      <c r="L197" s="24"/>
      <c r="M197" s="6"/>
      <c r="N197" s="24" t="s">
        <v>390</v>
      </c>
      <c r="O197" s="21"/>
      <c r="P197" s="24"/>
      <c r="Q197" s="24"/>
      <c r="R197" s="29" t="s">
        <v>15</v>
      </c>
      <c r="S197" s="331">
        <v>42311</v>
      </c>
      <c r="T197" s="332"/>
      <c r="U197" s="9"/>
      <c r="V197" s="21"/>
      <c r="W197" s="56"/>
    </row>
    <row r="198" spans="1:23" ht="12" customHeight="1">
      <c r="A198" s="6"/>
      <c r="B198" s="21"/>
      <c r="C198" s="21"/>
      <c r="D198" s="24"/>
      <c r="E198" s="24"/>
      <c r="F198" s="24"/>
      <c r="G198" s="24"/>
      <c r="H198" s="5"/>
      <c r="I198" s="9"/>
      <c r="J198" s="21"/>
      <c r="K198" s="56"/>
      <c r="L198" s="24"/>
      <c r="M198" s="6"/>
      <c r="N198" s="21"/>
      <c r="O198" s="21"/>
      <c r="P198" s="24"/>
      <c r="Q198" s="24"/>
      <c r="R198" s="24"/>
      <c r="S198" s="24"/>
      <c r="T198" s="5"/>
      <c r="U198" s="9"/>
      <c r="V198" s="21"/>
      <c r="W198" s="56"/>
    </row>
    <row r="199" spans="1:23" ht="12" customHeight="1">
      <c r="A199" s="28"/>
      <c r="B199" s="333" t="s">
        <v>25</v>
      </c>
      <c r="C199" s="333"/>
      <c r="D199" s="352" t="s">
        <v>439</v>
      </c>
      <c r="E199" s="353"/>
      <c r="F199" s="335" t="s">
        <v>36</v>
      </c>
      <c r="G199" s="335"/>
      <c r="H199" s="336" t="s">
        <v>439</v>
      </c>
      <c r="I199" s="336"/>
      <c r="J199" s="336"/>
      <c r="K199" s="56"/>
      <c r="L199" s="24"/>
      <c r="M199" s="28"/>
      <c r="N199" s="319" t="s">
        <v>25</v>
      </c>
      <c r="O199" s="242"/>
      <c r="P199" s="337" t="s">
        <v>450</v>
      </c>
      <c r="Q199" s="338"/>
      <c r="R199" s="339" t="s">
        <v>36</v>
      </c>
      <c r="S199" s="340"/>
      <c r="T199" s="341" t="s">
        <v>451</v>
      </c>
      <c r="U199" s="342"/>
      <c r="V199" s="343"/>
      <c r="W199" s="56"/>
    </row>
    <row r="200" spans="1:23" ht="12" customHeight="1">
      <c r="A200" s="28"/>
      <c r="B200" s="319" t="s">
        <v>32</v>
      </c>
      <c r="C200" s="320"/>
      <c r="D200" s="320"/>
      <c r="E200" s="242"/>
      <c r="F200" s="329">
        <v>0.09305555555555556</v>
      </c>
      <c r="G200" s="330"/>
      <c r="H200" s="330"/>
      <c r="I200" s="330"/>
      <c r="J200" s="330"/>
      <c r="K200" s="56"/>
      <c r="L200" s="24"/>
      <c r="M200" s="28"/>
      <c r="N200" s="319" t="s">
        <v>32</v>
      </c>
      <c r="O200" s="320"/>
      <c r="P200" s="320"/>
      <c r="Q200" s="242"/>
      <c r="R200" s="321">
        <v>0.010416666666666666</v>
      </c>
      <c r="S200" s="324"/>
      <c r="T200" s="324"/>
      <c r="U200" s="324"/>
      <c r="V200" s="325"/>
      <c r="W200" s="56"/>
    </row>
    <row r="201" spans="1:23" ht="12" customHeight="1">
      <c r="A201" s="6"/>
      <c r="B201" s="319" t="s">
        <v>34</v>
      </c>
      <c r="C201" s="320"/>
      <c r="D201" s="320"/>
      <c r="E201" s="242"/>
      <c r="F201" s="326" t="s">
        <v>402</v>
      </c>
      <c r="G201" s="327"/>
      <c r="H201" s="327"/>
      <c r="I201" s="327"/>
      <c r="J201" s="328"/>
      <c r="K201" s="56"/>
      <c r="L201" s="24"/>
      <c r="M201" s="6"/>
      <c r="N201" s="319" t="s">
        <v>34</v>
      </c>
      <c r="O201" s="320"/>
      <c r="P201" s="320"/>
      <c r="Q201" s="242"/>
      <c r="R201" s="326" t="s">
        <v>449</v>
      </c>
      <c r="S201" s="327"/>
      <c r="T201" s="327"/>
      <c r="U201" s="327"/>
      <c r="V201" s="328"/>
      <c r="W201" s="56"/>
    </row>
    <row r="202" spans="1:23" ht="12" customHeight="1">
      <c r="A202" s="6"/>
      <c r="B202" s="319" t="s">
        <v>33</v>
      </c>
      <c r="C202" s="320"/>
      <c r="D202" s="320"/>
      <c r="E202" s="242"/>
      <c r="F202" s="321">
        <v>0.1125</v>
      </c>
      <c r="G202" s="322"/>
      <c r="H202" s="322"/>
      <c r="I202" s="322"/>
      <c r="J202" s="323"/>
      <c r="K202" s="26"/>
      <c r="L202" s="9"/>
      <c r="M202" s="6"/>
      <c r="N202" s="319" t="s">
        <v>33</v>
      </c>
      <c r="O202" s="320"/>
      <c r="P202" s="320"/>
      <c r="Q202" s="242"/>
      <c r="R202" s="321">
        <v>0.03263888888888889</v>
      </c>
      <c r="S202" s="324"/>
      <c r="T202" s="324"/>
      <c r="U202" s="324"/>
      <c r="V202" s="325"/>
      <c r="W202" s="26"/>
    </row>
    <row r="203" spans="1:23" ht="12" customHeight="1">
      <c r="A203" s="6"/>
      <c r="B203" s="319" t="s">
        <v>35</v>
      </c>
      <c r="C203" s="320"/>
      <c r="D203" s="320"/>
      <c r="E203" s="242"/>
      <c r="F203" s="321">
        <v>0.19652777777777777</v>
      </c>
      <c r="G203" s="324"/>
      <c r="H203" s="324"/>
      <c r="I203" s="324"/>
      <c r="J203" s="325"/>
      <c r="K203" s="26"/>
      <c r="L203" s="9"/>
      <c r="M203" s="6"/>
      <c r="N203" s="319" t="s">
        <v>35</v>
      </c>
      <c r="O203" s="320"/>
      <c r="P203" s="320"/>
      <c r="Q203" s="242"/>
      <c r="R203" s="222"/>
      <c r="S203" s="223"/>
      <c r="T203" s="223">
        <v>0.11944444444444445</v>
      </c>
      <c r="U203" s="223"/>
      <c r="V203" s="225"/>
      <c r="W203" s="26"/>
    </row>
    <row r="204" spans="1:23" ht="12" customHeight="1">
      <c r="A204" s="6"/>
      <c r="B204" s="319" t="s">
        <v>50</v>
      </c>
      <c r="C204" s="320"/>
      <c r="D204" s="320"/>
      <c r="E204" s="242"/>
      <c r="F204" s="321">
        <v>0.21736111111111112</v>
      </c>
      <c r="G204" s="322"/>
      <c r="H204" s="322"/>
      <c r="I204" s="322"/>
      <c r="J204" s="323"/>
      <c r="K204" s="26"/>
      <c r="L204" s="9"/>
      <c r="M204" s="6"/>
      <c r="N204" s="319" t="s">
        <v>50</v>
      </c>
      <c r="O204" s="320"/>
      <c r="P204" s="320"/>
      <c r="Q204" s="242"/>
      <c r="R204" s="321">
        <v>0.14722222222222223</v>
      </c>
      <c r="S204" s="324"/>
      <c r="T204" s="324"/>
      <c r="U204" s="324"/>
      <c r="V204" s="325"/>
      <c r="W204" s="26"/>
    </row>
    <row r="205" spans="1:23" ht="12" customHeight="1">
      <c r="A205" s="6"/>
      <c r="B205" s="319" t="s">
        <v>49</v>
      </c>
      <c r="C205" s="320"/>
      <c r="D205" s="320"/>
      <c r="E205" s="242"/>
      <c r="F205" s="326" t="s">
        <v>443</v>
      </c>
      <c r="G205" s="327"/>
      <c r="H205" s="327"/>
      <c r="I205" s="327"/>
      <c r="J205" s="328"/>
      <c r="K205" s="26"/>
      <c r="L205" s="9"/>
      <c r="M205" s="6"/>
      <c r="N205" s="319" t="s">
        <v>49</v>
      </c>
      <c r="O205" s="320"/>
      <c r="P205" s="320"/>
      <c r="Q205" s="242"/>
      <c r="R205" s="326" t="s">
        <v>454</v>
      </c>
      <c r="S205" s="327"/>
      <c r="T205" s="327"/>
      <c r="U205" s="327"/>
      <c r="V205" s="328"/>
      <c r="W205" s="26"/>
    </row>
    <row r="206" spans="1:23" ht="12" customHeight="1" thickBot="1">
      <c r="A206" s="48"/>
      <c r="B206" s="35"/>
      <c r="C206" s="35"/>
      <c r="D206" s="35"/>
      <c r="E206" s="35"/>
      <c r="F206" s="35"/>
      <c r="G206" s="35"/>
      <c r="H206" s="35"/>
      <c r="I206" s="35"/>
      <c r="J206" s="34"/>
      <c r="K206" s="43"/>
      <c r="L206" s="34"/>
      <c r="M206" s="48"/>
      <c r="N206" s="35"/>
      <c r="O206" s="35"/>
      <c r="P206" s="35"/>
      <c r="Q206" s="35"/>
      <c r="R206" s="35"/>
      <c r="S206" s="35"/>
      <c r="T206" s="35"/>
      <c r="U206" s="35"/>
      <c r="V206" s="34"/>
      <c r="W206" s="43"/>
    </row>
    <row r="207" spans="1:23" ht="12" customHeight="1">
      <c r="A207" s="53"/>
      <c r="B207" s="54"/>
      <c r="C207" s="54"/>
      <c r="D207" s="50"/>
      <c r="E207" s="50"/>
      <c r="F207" s="50"/>
      <c r="G207" s="50"/>
      <c r="H207" s="37"/>
      <c r="I207" s="42"/>
      <c r="J207" s="54"/>
      <c r="K207" s="55"/>
      <c r="L207" s="50"/>
      <c r="M207" s="53"/>
      <c r="N207" s="54"/>
      <c r="O207" s="54"/>
      <c r="P207" s="50"/>
      <c r="Q207" s="50"/>
      <c r="R207" s="50"/>
      <c r="S207" s="50"/>
      <c r="T207" s="37"/>
      <c r="U207" s="42"/>
      <c r="V207" s="54"/>
      <c r="W207" s="55"/>
    </row>
    <row r="208" spans="1:23" ht="12" customHeight="1">
      <c r="A208" s="6"/>
      <c r="B208" s="41" t="s">
        <v>391</v>
      </c>
      <c r="C208" s="21"/>
      <c r="D208" s="24"/>
      <c r="E208" s="7"/>
      <c r="F208" s="29" t="s">
        <v>15</v>
      </c>
      <c r="G208" s="331">
        <v>42311</v>
      </c>
      <c r="H208" s="332"/>
      <c r="I208" s="9"/>
      <c r="J208" s="21"/>
      <c r="K208" s="56"/>
      <c r="L208" s="24"/>
      <c r="M208" s="6"/>
      <c r="N208" s="41" t="s">
        <v>393</v>
      </c>
      <c r="O208" s="21"/>
      <c r="P208" s="24"/>
      <c r="Q208" s="7"/>
      <c r="R208" s="29" t="s">
        <v>15</v>
      </c>
      <c r="S208" s="331">
        <v>42311</v>
      </c>
      <c r="T208" s="332"/>
      <c r="U208" s="9"/>
      <c r="V208" s="21"/>
      <c r="W208" s="56"/>
    </row>
    <row r="209" spans="1:23" ht="12" customHeight="1">
      <c r="A209" s="6"/>
      <c r="B209" s="21"/>
      <c r="C209" s="21"/>
      <c r="D209" s="24"/>
      <c r="E209" s="24"/>
      <c r="F209" s="24"/>
      <c r="G209" s="24"/>
      <c r="H209" s="5"/>
      <c r="I209" s="9"/>
      <c r="J209" s="21"/>
      <c r="K209" s="56"/>
      <c r="L209" s="24"/>
      <c r="M209" s="6"/>
      <c r="N209" s="21"/>
      <c r="O209" s="21"/>
      <c r="P209" s="24"/>
      <c r="Q209" s="24"/>
      <c r="R209" s="24"/>
      <c r="S209" s="24"/>
      <c r="T209" s="5"/>
      <c r="U209" s="9"/>
      <c r="V209" s="21"/>
      <c r="W209" s="56"/>
    </row>
    <row r="210" spans="1:23" ht="12" customHeight="1">
      <c r="A210" s="6"/>
      <c r="B210" s="319" t="s">
        <v>25</v>
      </c>
      <c r="C210" s="242"/>
      <c r="D210" s="352" t="s">
        <v>455</v>
      </c>
      <c r="E210" s="353"/>
      <c r="F210" s="349" t="s">
        <v>16</v>
      </c>
      <c r="G210" s="350"/>
      <c r="H210" s="262" t="s">
        <v>139</v>
      </c>
      <c r="I210" s="351"/>
      <c r="J210" s="263"/>
      <c r="K210" s="56"/>
      <c r="L210" s="24"/>
      <c r="M210" s="6"/>
      <c r="N210" s="319" t="s">
        <v>25</v>
      </c>
      <c r="O210" s="242"/>
      <c r="P210" s="352" t="s">
        <v>469</v>
      </c>
      <c r="Q210" s="353"/>
      <c r="R210" s="349" t="s">
        <v>16</v>
      </c>
      <c r="S210" s="350"/>
      <c r="T210" s="262" t="s">
        <v>139</v>
      </c>
      <c r="U210" s="351"/>
      <c r="V210" s="263"/>
      <c r="W210" s="56"/>
    </row>
    <row r="211" spans="1:23" ht="12" customHeight="1">
      <c r="A211" s="6"/>
      <c r="B211" s="29" t="s">
        <v>160</v>
      </c>
      <c r="C211" s="344">
        <v>10801</v>
      </c>
      <c r="D211" s="345"/>
      <c r="E211" s="346"/>
      <c r="F211" s="347">
        <v>0.17837962962962964</v>
      </c>
      <c r="G211" s="348"/>
      <c r="H211" s="341" t="s">
        <v>456</v>
      </c>
      <c r="I211" s="342"/>
      <c r="J211" s="343"/>
      <c r="K211" s="56"/>
      <c r="L211" s="24"/>
      <c r="M211" s="6"/>
      <c r="N211" s="29" t="s">
        <v>160</v>
      </c>
      <c r="O211" s="344">
        <v>10603</v>
      </c>
      <c r="P211" s="345"/>
      <c r="Q211" s="346"/>
      <c r="R211" s="347">
        <v>0.45035879629629627</v>
      </c>
      <c r="S211" s="348"/>
      <c r="T211" s="341">
        <v>116</v>
      </c>
      <c r="U211" s="342"/>
      <c r="V211" s="343"/>
      <c r="W211" s="56"/>
    </row>
    <row r="212" spans="1:23" ht="12" customHeight="1">
      <c r="A212" s="6"/>
      <c r="B212" s="29" t="s">
        <v>140</v>
      </c>
      <c r="C212" s="344">
        <v>10780</v>
      </c>
      <c r="D212" s="345"/>
      <c r="E212" s="346"/>
      <c r="F212" s="341" t="s">
        <v>458</v>
      </c>
      <c r="G212" s="342"/>
      <c r="H212" s="342"/>
      <c r="I212" s="342"/>
      <c r="J212" s="343"/>
      <c r="K212" s="56"/>
      <c r="L212" s="24"/>
      <c r="M212" s="6"/>
      <c r="N212" s="29" t="s">
        <v>140</v>
      </c>
      <c r="O212" s="344">
        <v>10582</v>
      </c>
      <c r="P212" s="345"/>
      <c r="Q212" s="346"/>
      <c r="R212" s="347">
        <v>0.4511226851851852</v>
      </c>
      <c r="S212" s="348"/>
      <c r="T212" s="341">
        <v>121</v>
      </c>
      <c r="U212" s="342"/>
      <c r="V212" s="343"/>
      <c r="W212" s="56"/>
    </row>
    <row r="213" spans="1:23" ht="12" customHeight="1">
      <c r="A213" s="6"/>
      <c r="B213" s="29" t="s">
        <v>140</v>
      </c>
      <c r="C213" s="344">
        <v>10741</v>
      </c>
      <c r="D213" s="345"/>
      <c r="E213" s="346"/>
      <c r="F213" s="347">
        <v>0.18789351851851852</v>
      </c>
      <c r="G213" s="348"/>
      <c r="H213" s="341" t="s">
        <v>457</v>
      </c>
      <c r="I213" s="342"/>
      <c r="J213" s="343"/>
      <c r="K213" s="56"/>
      <c r="L213" s="24"/>
      <c r="M213" s="6"/>
      <c r="N213" s="29" t="s">
        <v>140</v>
      </c>
      <c r="O213" s="344">
        <v>10537</v>
      </c>
      <c r="P213" s="345"/>
      <c r="Q213" s="346"/>
      <c r="R213" s="347">
        <v>0.4516087962962963</v>
      </c>
      <c r="S213" s="348"/>
      <c r="T213" s="341">
        <v>122</v>
      </c>
      <c r="U213" s="342"/>
      <c r="V213" s="343"/>
      <c r="W213" s="56"/>
    </row>
    <row r="214" spans="1:23" ht="12" customHeight="1">
      <c r="A214" s="6"/>
      <c r="B214" s="29" t="s">
        <v>140</v>
      </c>
      <c r="C214" s="344">
        <v>10701</v>
      </c>
      <c r="D214" s="345"/>
      <c r="E214" s="346"/>
      <c r="F214" s="347">
        <v>0.18835648148148146</v>
      </c>
      <c r="G214" s="348"/>
      <c r="H214" s="341">
        <v>30</v>
      </c>
      <c r="I214" s="342"/>
      <c r="J214" s="343"/>
      <c r="K214" s="56"/>
      <c r="L214" s="24"/>
      <c r="M214" s="6"/>
      <c r="N214" s="29" t="s">
        <v>140</v>
      </c>
      <c r="O214" s="344">
        <v>10506</v>
      </c>
      <c r="P214" s="345"/>
      <c r="Q214" s="346"/>
      <c r="R214" s="347">
        <v>0.45210648148148147</v>
      </c>
      <c r="S214" s="348"/>
      <c r="T214" s="341">
        <v>123</v>
      </c>
      <c r="U214" s="342"/>
      <c r="V214" s="343"/>
      <c r="W214" s="56"/>
    </row>
    <row r="215" spans="1:23" ht="12" customHeight="1">
      <c r="A215" s="6"/>
      <c r="B215" s="29" t="s">
        <v>140</v>
      </c>
      <c r="C215" s="344">
        <v>10662</v>
      </c>
      <c r="D215" s="345"/>
      <c r="E215" s="346"/>
      <c r="F215" s="347">
        <v>0.18877314814814816</v>
      </c>
      <c r="G215" s="348"/>
      <c r="H215" s="341">
        <v>32</v>
      </c>
      <c r="I215" s="342"/>
      <c r="J215" s="343"/>
      <c r="K215" s="56"/>
      <c r="L215" s="24"/>
      <c r="M215" s="6"/>
      <c r="N215" s="29" t="s">
        <v>140</v>
      </c>
      <c r="O215" s="344">
        <v>10464</v>
      </c>
      <c r="P215" s="345"/>
      <c r="Q215" s="346"/>
      <c r="R215" s="347">
        <v>0.4525694444444444</v>
      </c>
      <c r="S215" s="348"/>
      <c r="T215" s="341">
        <v>124</v>
      </c>
      <c r="U215" s="342"/>
      <c r="V215" s="343"/>
      <c r="W215" s="56"/>
    </row>
    <row r="216" spans="1:23" ht="12" customHeight="1">
      <c r="A216" s="6"/>
      <c r="B216" s="29" t="s">
        <v>140</v>
      </c>
      <c r="C216" s="344">
        <v>10622</v>
      </c>
      <c r="D216" s="345"/>
      <c r="E216" s="346"/>
      <c r="F216" s="347">
        <v>0.18917824074074074</v>
      </c>
      <c r="G216" s="348"/>
      <c r="H216" s="341">
        <v>34</v>
      </c>
      <c r="I216" s="342"/>
      <c r="J216" s="343"/>
      <c r="K216" s="56"/>
      <c r="L216" s="24"/>
      <c r="M216" s="6"/>
      <c r="N216" s="29" t="s">
        <v>140</v>
      </c>
      <c r="O216" s="344">
        <v>10424</v>
      </c>
      <c r="P216" s="345"/>
      <c r="Q216" s="346"/>
      <c r="R216" s="347">
        <v>0.45297453703703705</v>
      </c>
      <c r="S216" s="348"/>
      <c r="T216" s="341">
        <v>125</v>
      </c>
      <c r="U216" s="342"/>
      <c r="V216" s="343"/>
      <c r="W216" s="56"/>
    </row>
    <row r="217" spans="1:23" ht="12" customHeight="1">
      <c r="A217" s="6"/>
      <c r="B217" s="21"/>
      <c r="C217" s="21"/>
      <c r="D217" s="24"/>
      <c r="E217" s="24"/>
      <c r="F217" s="24"/>
      <c r="G217" s="24"/>
      <c r="H217" s="5"/>
      <c r="I217" s="9"/>
      <c r="J217" s="21"/>
      <c r="K217" s="56"/>
      <c r="L217" s="24"/>
      <c r="M217" s="6"/>
      <c r="N217" s="21"/>
      <c r="O217" s="21"/>
      <c r="P217" s="24"/>
      <c r="Q217" s="24"/>
      <c r="R217" s="24"/>
      <c r="S217" s="24"/>
      <c r="T217" s="5"/>
      <c r="U217" s="9"/>
      <c r="V217" s="21"/>
      <c r="W217" s="56"/>
    </row>
    <row r="218" spans="1:23" ht="12" customHeight="1">
      <c r="A218" s="6"/>
      <c r="B218" s="24" t="s">
        <v>392</v>
      </c>
      <c r="C218" s="21"/>
      <c r="D218" s="24"/>
      <c r="E218" s="24"/>
      <c r="F218" s="29" t="s">
        <v>15</v>
      </c>
      <c r="G218" s="331">
        <v>42311</v>
      </c>
      <c r="H218" s="332"/>
      <c r="I218" s="9"/>
      <c r="J218" s="21"/>
      <c r="K218" s="56"/>
      <c r="L218" s="24"/>
      <c r="M218" s="6"/>
      <c r="N218" s="24" t="s">
        <v>394</v>
      </c>
      <c r="O218" s="21"/>
      <c r="P218" s="24"/>
      <c r="Q218" s="24"/>
      <c r="R218" s="29" t="s">
        <v>15</v>
      </c>
      <c r="S218" s="331">
        <v>42311</v>
      </c>
      <c r="T218" s="332"/>
      <c r="U218" s="9"/>
      <c r="V218" s="21"/>
      <c r="W218" s="56"/>
    </row>
    <row r="219" spans="1:23" ht="12" customHeight="1">
      <c r="A219" s="6"/>
      <c r="B219" s="21"/>
      <c r="C219" s="21"/>
      <c r="D219" s="24"/>
      <c r="E219" s="24"/>
      <c r="F219" s="24"/>
      <c r="G219" s="24"/>
      <c r="H219" s="5"/>
      <c r="I219" s="9"/>
      <c r="J219" s="21"/>
      <c r="K219" s="56"/>
      <c r="L219" s="24"/>
      <c r="M219" s="6"/>
      <c r="N219" s="21"/>
      <c r="O219" s="21"/>
      <c r="P219" s="24"/>
      <c r="Q219" s="24"/>
      <c r="R219" s="24"/>
      <c r="S219" s="24"/>
      <c r="T219" s="5"/>
      <c r="U219" s="9"/>
      <c r="V219" s="21"/>
      <c r="W219" s="56"/>
    </row>
    <row r="220" spans="1:23" ht="12" customHeight="1">
      <c r="A220" s="28"/>
      <c r="B220" s="333" t="s">
        <v>25</v>
      </c>
      <c r="C220" s="333"/>
      <c r="D220" s="334" t="s">
        <v>461</v>
      </c>
      <c r="E220" s="334"/>
      <c r="F220" s="335" t="s">
        <v>36</v>
      </c>
      <c r="G220" s="335"/>
      <c r="H220" s="336" t="s">
        <v>464</v>
      </c>
      <c r="I220" s="336"/>
      <c r="J220" s="336"/>
      <c r="K220" s="56"/>
      <c r="L220" s="24"/>
      <c r="M220" s="28"/>
      <c r="N220" s="319" t="s">
        <v>25</v>
      </c>
      <c r="O220" s="242"/>
      <c r="P220" s="337" t="s">
        <v>471</v>
      </c>
      <c r="Q220" s="338"/>
      <c r="R220" s="339" t="s">
        <v>36</v>
      </c>
      <c r="S220" s="340"/>
      <c r="T220" s="341" t="s">
        <v>471</v>
      </c>
      <c r="U220" s="342"/>
      <c r="V220" s="343"/>
      <c r="W220" s="56"/>
    </row>
    <row r="221" spans="1:23" ht="12" customHeight="1">
      <c r="A221" s="28"/>
      <c r="B221" s="319" t="s">
        <v>32</v>
      </c>
      <c r="C221" s="320"/>
      <c r="D221" s="320"/>
      <c r="E221" s="242"/>
      <c r="F221" s="329">
        <v>0.2826388888888889</v>
      </c>
      <c r="G221" s="330"/>
      <c r="H221" s="330"/>
      <c r="I221" s="330"/>
      <c r="J221" s="330"/>
      <c r="K221" s="56"/>
      <c r="L221" s="24"/>
      <c r="M221" s="28"/>
      <c r="N221" s="319" t="s">
        <v>32</v>
      </c>
      <c r="O221" s="320"/>
      <c r="P221" s="320"/>
      <c r="Q221" s="242"/>
      <c r="R221" s="321">
        <v>0.49374999999999997</v>
      </c>
      <c r="S221" s="324"/>
      <c r="T221" s="324"/>
      <c r="U221" s="324"/>
      <c r="V221" s="325"/>
      <c r="W221" s="56"/>
    </row>
    <row r="222" spans="1:23" ht="12" customHeight="1">
      <c r="A222" s="6"/>
      <c r="B222" s="319" t="s">
        <v>34</v>
      </c>
      <c r="C222" s="320"/>
      <c r="D222" s="320"/>
      <c r="E222" s="242"/>
      <c r="F222" s="326" t="s">
        <v>333</v>
      </c>
      <c r="G222" s="327"/>
      <c r="H222" s="327"/>
      <c r="I222" s="327"/>
      <c r="J222" s="328"/>
      <c r="K222" s="56"/>
      <c r="L222" s="24"/>
      <c r="M222" s="6"/>
      <c r="N222" s="319" t="s">
        <v>34</v>
      </c>
      <c r="O222" s="320"/>
      <c r="P222" s="320"/>
      <c r="Q222" s="242"/>
      <c r="R222" s="326" t="s">
        <v>473</v>
      </c>
      <c r="S222" s="327"/>
      <c r="T222" s="327"/>
      <c r="U222" s="327"/>
      <c r="V222" s="328"/>
      <c r="W222" s="56"/>
    </row>
    <row r="223" spans="1:23" ht="12" customHeight="1">
      <c r="A223" s="6"/>
      <c r="B223" s="319" t="s">
        <v>33</v>
      </c>
      <c r="C223" s="320"/>
      <c r="D223" s="320"/>
      <c r="E223" s="242"/>
      <c r="F223" s="321">
        <v>0.3333333333333333</v>
      </c>
      <c r="G223" s="322"/>
      <c r="H223" s="322"/>
      <c r="I223" s="322"/>
      <c r="J223" s="323"/>
      <c r="K223" s="26"/>
      <c r="L223" s="9"/>
      <c r="M223" s="6"/>
      <c r="N223" s="319" t="s">
        <v>33</v>
      </c>
      <c r="O223" s="320"/>
      <c r="P223" s="320"/>
      <c r="Q223" s="242"/>
      <c r="R223" s="321">
        <v>0.49513888888888885</v>
      </c>
      <c r="S223" s="324"/>
      <c r="T223" s="324"/>
      <c r="U223" s="324"/>
      <c r="V223" s="325"/>
      <c r="W223" s="26"/>
    </row>
    <row r="224" spans="1:23" ht="12" customHeight="1">
      <c r="A224" s="6"/>
      <c r="B224" s="319" t="s">
        <v>35</v>
      </c>
      <c r="C224" s="320"/>
      <c r="D224" s="320"/>
      <c r="E224" s="242"/>
      <c r="F224" s="321">
        <v>0.4048611111111111</v>
      </c>
      <c r="G224" s="322"/>
      <c r="H224" s="322"/>
      <c r="I224" s="322"/>
      <c r="J224" s="323"/>
      <c r="K224" s="26"/>
      <c r="L224" s="9"/>
      <c r="M224" s="6"/>
      <c r="N224" s="319" t="s">
        <v>35</v>
      </c>
      <c r="O224" s="320"/>
      <c r="P224" s="320"/>
      <c r="Q224" s="242"/>
      <c r="R224" s="321">
        <v>0.5638888888888889</v>
      </c>
      <c r="S224" s="324"/>
      <c r="T224" s="324"/>
      <c r="U224" s="324"/>
      <c r="V224" s="325"/>
      <c r="W224" s="26"/>
    </row>
    <row r="225" spans="1:23" ht="12" customHeight="1">
      <c r="A225" s="6"/>
      <c r="B225" s="319" t="s">
        <v>50</v>
      </c>
      <c r="C225" s="320"/>
      <c r="D225" s="320"/>
      <c r="E225" s="242"/>
      <c r="F225" s="321">
        <v>0.42569444444444443</v>
      </c>
      <c r="G225" s="322"/>
      <c r="H225" s="322"/>
      <c r="I225" s="322"/>
      <c r="J225" s="323"/>
      <c r="K225" s="26"/>
      <c r="L225" s="9"/>
      <c r="M225" s="6"/>
      <c r="N225" s="319" t="s">
        <v>50</v>
      </c>
      <c r="O225" s="320"/>
      <c r="P225" s="320"/>
      <c r="Q225" s="242"/>
      <c r="R225" s="321">
        <v>0.5847222222222223</v>
      </c>
      <c r="S225" s="324"/>
      <c r="T225" s="324"/>
      <c r="U225" s="324"/>
      <c r="V225" s="325"/>
      <c r="W225" s="26"/>
    </row>
    <row r="226" spans="1:23" ht="12" customHeight="1">
      <c r="A226" s="6"/>
      <c r="B226" s="319" t="s">
        <v>49</v>
      </c>
      <c r="C226" s="320"/>
      <c r="D226" s="320"/>
      <c r="E226" s="242"/>
      <c r="F226" s="326" t="s">
        <v>470</v>
      </c>
      <c r="G226" s="327"/>
      <c r="H226" s="327"/>
      <c r="I226" s="327"/>
      <c r="J226" s="328"/>
      <c r="K226" s="26"/>
      <c r="L226" s="9"/>
      <c r="M226" s="6"/>
      <c r="N226" s="319" t="s">
        <v>49</v>
      </c>
      <c r="O226" s="320"/>
      <c r="P226" s="320"/>
      <c r="Q226" s="242"/>
      <c r="R226" s="326" t="s">
        <v>476</v>
      </c>
      <c r="S226" s="327"/>
      <c r="T226" s="327"/>
      <c r="U226" s="327"/>
      <c r="V226" s="328"/>
      <c r="W226" s="26"/>
    </row>
    <row r="227" spans="1:23" ht="12" customHeight="1" thickBot="1">
      <c r="A227" s="48"/>
      <c r="B227" s="35"/>
      <c r="C227" s="35"/>
      <c r="D227" s="35"/>
      <c r="E227" s="35"/>
      <c r="F227" s="35"/>
      <c r="G227" s="35"/>
      <c r="H227" s="35"/>
      <c r="I227" s="35"/>
      <c r="J227" s="34"/>
      <c r="K227" s="43"/>
      <c r="L227" s="34"/>
      <c r="M227" s="48"/>
      <c r="N227" s="35"/>
      <c r="O227" s="35"/>
      <c r="P227" s="35"/>
      <c r="Q227" s="35"/>
      <c r="R227" s="35"/>
      <c r="S227" s="35"/>
      <c r="T227" s="35"/>
      <c r="U227" s="35"/>
      <c r="V227" s="34"/>
      <c r="W227" s="43"/>
    </row>
    <row r="228" spans="1:23" ht="12" customHeight="1">
      <c r="A228" s="53"/>
      <c r="B228" s="54"/>
      <c r="C228" s="54"/>
      <c r="D228" s="50"/>
      <c r="E228" s="50"/>
      <c r="F228" s="50"/>
      <c r="G228" s="50"/>
      <c r="H228" s="37"/>
      <c r="I228" s="42"/>
      <c r="J228" s="54"/>
      <c r="K228" s="55"/>
      <c r="L228" s="50"/>
      <c r="M228" s="53"/>
      <c r="N228" s="54"/>
      <c r="O228" s="54"/>
      <c r="P228" s="50"/>
      <c r="Q228" s="50"/>
      <c r="R228" s="50"/>
      <c r="S228" s="50"/>
      <c r="T228" s="37"/>
      <c r="U228" s="42"/>
      <c r="V228" s="54"/>
      <c r="W228" s="55"/>
    </row>
    <row r="229" spans="1:23" ht="12" customHeight="1">
      <c r="A229" s="6"/>
      <c r="B229" s="41" t="s">
        <v>477</v>
      </c>
      <c r="C229" s="21"/>
      <c r="D229" s="24"/>
      <c r="E229" s="7"/>
      <c r="F229" s="29" t="s">
        <v>15</v>
      </c>
      <c r="G229" s="331">
        <v>42311</v>
      </c>
      <c r="H229" s="332"/>
      <c r="I229" s="9"/>
      <c r="J229" s="21"/>
      <c r="K229" s="56"/>
      <c r="L229" s="24"/>
      <c r="M229" s="6"/>
      <c r="N229" s="41" t="s">
        <v>479</v>
      </c>
      <c r="O229" s="21"/>
      <c r="P229" s="24"/>
      <c r="Q229" s="7"/>
      <c r="R229" s="29" t="s">
        <v>15</v>
      </c>
      <c r="S229" s="331">
        <v>42311</v>
      </c>
      <c r="T229" s="332"/>
      <c r="U229" s="9"/>
      <c r="V229" s="21"/>
      <c r="W229" s="56"/>
    </row>
    <row r="230" spans="1:23" ht="12" customHeight="1">
      <c r="A230" s="6"/>
      <c r="B230" s="21"/>
      <c r="C230" s="21"/>
      <c r="D230" s="24"/>
      <c r="E230" s="24"/>
      <c r="F230" s="24"/>
      <c r="G230" s="24"/>
      <c r="H230" s="5"/>
      <c r="I230" s="9"/>
      <c r="J230" s="21"/>
      <c r="K230" s="56"/>
      <c r="L230" s="24"/>
      <c r="M230" s="6"/>
      <c r="N230" s="21"/>
      <c r="O230" s="21"/>
      <c r="P230" s="24"/>
      <c r="Q230" s="24"/>
      <c r="R230" s="24"/>
      <c r="S230" s="24"/>
      <c r="T230" s="5"/>
      <c r="U230" s="9"/>
      <c r="V230" s="21"/>
      <c r="W230" s="56"/>
    </row>
    <row r="231" spans="1:23" ht="12" customHeight="1">
      <c r="A231" s="6"/>
      <c r="B231" s="319" t="s">
        <v>25</v>
      </c>
      <c r="C231" s="242"/>
      <c r="D231" s="352" t="s">
        <v>493</v>
      </c>
      <c r="E231" s="353"/>
      <c r="F231" s="349" t="s">
        <v>16</v>
      </c>
      <c r="G231" s="350"/>
      <c r="H231" s="262" t="s">
        <v>139</v>
      </c>
      <c r="I231" s="351"/>
      <c r="J231" s="263"/>
      <c r="K231" s="56"/>
      <c r="L231" s="24"/>
      <c r="M231" s="6"/>
      <c r="N231" s="319" t="s">
        <v>25</v>
      </c>
      <c r="O231" s="242"/>
      <c r="P231" s="352" t="s">
        <v>498</v>
      </c>
      <c r="Q231" s="353"/>
      <c r="R231" s="349" t="s">
        <v>16</v>
      </c>
      <c r="S231" s="350"/>
      <c r="T231" s="262" t="s">
        <v>139</v>
      </c>
      <c r="U231" s="351"/>
      <c r="V231" s="263"/>
      <c r="W231" s="56"/>
    </row>
    <row r="232" spans="1:23" ht="12" customHeight="1">
      <c r="A232" s="6"/>
      <c r="B232" s="29" t="s">
        <v>160</v>
      </c>
      <c r="C232" s="344">
        <v>10405</v>
      </c>
      <c r="D232" s="345"/>
      <c r="E232" s="346"/>
      <c r="F232" s="347">
        <v>0.6115277777777778</v>
      </c>
      <c r="G232" s="348"/>
      <c r="H232" s="341">
        <v>87</v>
      </c>
      <c r="I232" s="342"/>
      <c r="J232" s="343"/>
      <c r="K232" s="56"/>
      <c r="L232" s="24"/>
      <c r="M232" s="6"/>
      <c r="N232" s="29" t="s">
        <v>160</v>
      </c>
      <c r="O232" s="344">
        <v>10207</v>
      </c>
      <c r="P232" s="345"/>
      <c r="Q232" s="346"/>
      <c r="R232" s="347">
        <v>0.7978356481481481</v>
      </c>
      <c r="S232" s="348"/>
      <c r="T232" s="341">
        <v>86</v>
      </c>
      <c r="U232" s="342"/>
      <c r="V232" s="343"/>
      <c r="W232" s="56"/>
    </row>
    <row r="233" spans="1:23" ht="12" customHeight="1">
      <c r="A233" s="6"/>
      <c r="B233" s="29" t="s">
        <v>140</v>
      </c>
      <c r="C233" s="344">
        <v>10384</v>
      </c>
      <c r="D233" s="345"/>
      <c r="E233" s="346"/>
      <c r="F233" s="347">
        <v>0.6119675925925926</v>
      </c>
      <c r="G233" s="348"/>
      <c r="H233" s="341">
        <v>92</v>
      </c>
      <c r="I233" s="342"/>
      <c r="J233" s="343"/>
      <c r="K233" s="56"/>
      <c r="L233" s="24"/>
      <c r="M233" s="6"/>
      <c r="N233" s="29" t="s">
        <v>140</v>
      </c>
      <c r="O233" s="344">
        <v>10184</v>
      </c>
      <c r="P233" s="345"/>
      <c r="Q233" s="346"/>
      <c r="R233" s="347">
        <v>0.7982870370370371</v>
      </c>
      <c r="S233" s="348"/>
      <c r="T233" s="341">
        <v>89</v>
      </c>
      <c r="U233" s="342"/>
      <c r="V233" s="343"/>
      <c r="W233" s="56"/>
    </row>
    <row r="234" spans="1:23" ht="12" customHeight="1">
      <c r="A234" s="6"/>
      <c r="B234" s="29" t="s">
        <v>140</v>
      </c>
      <c r="C234" s="344">
        <v>10345</v>
      </c>
      <c r="D234" s="345"/>
      <c r="E234" s="346"/>
      <c r="F234" s="347">
        <v>0.6124189814814814</v>
      </c>
      <c r="G234" s="348"/>
      <c r="H234" s="341">
        <v>98</v>
      </c>
      <c r="I234" s="342"/>
      <c r="J234" s="343"/>
      <c r="K234" s="56"/>
      <c r="L234" s="24"/>
      <c r="M234" s="6"/>
      <c r="N234" s="29" t="s">
        <v>140</v>
      </c>
      <c r="O234" s="344">
        <v>10152</v>
      </c>
      <c r="P234" s="345"/>
      <c r="Q234" s="346"/>
      <c r="R234" s="347">
        <v>0.7987268518518519</v>
      </c>
      <c r="S234" s="348"/>
      <c r="T234" s="341">
        <v>93</v>
      </c>
      <c r="U234" s="342"/>
      <c r="V234" s="343"/>
      <c r="W234" s="56"/>
    </row>
    <row r="235" spans="1:23" ht="12" customHeight="1">
      <c r="A235" s="6"/>
      <c r="B235" s="29" t="s">
        <v>140</v>
      </c>
      <c r="C235" s="344">
        <v>10305</v>
      </c>
      <c r="D235" s="345"/>
      <c r="E235" s="346"/>
      <c r="F235" s="347">
        <v>0.6128125</v>
      </c>
      <c r="G235" s="348"/>
      <c r="H235" s="341">
        <v>102</v>
      </c>
      <c r="I235" s="342"/>
      <c r="J235" s="343"/>
      <c r="K235" s="56"/>
      <c r="L235" s="24"/>
      <c r="M235" s="6"/>
      <c r="N235" s="29" t="s">
        <v>140</v>
      </c>
      <c r="O235" s="344">
        <v>10107</v>
      </c>
      <c r="P235" s="345"/>
      <c r="Q235" s="346"/>
      <c r="R235" s="347">
        <v>0.7992245370370371</v>
      </c>
      <c r="S235" s="348"/>
      <c r="T235" s="341">
        <v>98</v>
      </c>
      <c r="U235" s="342"/>
      <c r="V235" s="343"/>
      <c r="W235" s="56"/>
    </row>
    <row r="236" spans="1:23" ht="12" customHeight="1">
      <c r="A236" s="6"/>
      <c r="B236" s="29" t="s">
        <v>140</v>
      </c>
      <c r="C236" s="344">
        <v>10266</v>
      </c>
      <c r="D236" s="345"/>
      <c r="E236" s="346"/>
      <c r="F236" s="347">
        <v>0.6132407407407408</v>
      </c>
      <c r="G236" s="348"/>
      <c r="H236" s="341">
        <v>107</v>
      </c>
      <c r="I236" s="342"/>
      <c r="J236" s="343"/>
      <c r="K236" s="56"/>
      <c r="L236" s="24"/>
      <c r="M236" s="6"/>
      <c r="N236" s="29" t="s">
        <v>140</v>
      </c>
      <c r="O236" s="344">
        <v>10068</v>
      </c>
      <c r="P236" s="345"/>
      <c r="Q236" s="346"/>
      <c r="R236" s="347">
        <v>0.7996643518518519</v>
      </c>
      <c r="S236" s="348"/>
      <c r="T236" s="341">
        <v>99</v>
      </c>
      <c r="U236" s="342"/>
      <c r="V236" s="343"/>
      <c r="W236" s="56"/>
    </row>
    <row r="237" spans="1:23" ht="12" customHeight="1">
      <c r="A237" s="6"/>
      <c r="B237" s="29" t="s">
        <v>140</v>
      </c>
      <c r="C237" s="344">
        <v>10224</v>
      </c>
      <c r="D237" s="345"/>
      <c r="E237" s="346"/>
      <c r="F237" s="347">
        <v>0.6136342592592593</v>
      </c>
      <c r="G237" s="348"/>
      <c r="H237" s="341">
        <v>112</v>
      </c>
      <c r="I237" s="342"/>
      <c r="J237" s="343"/>
      <c r="K237" s="56"/>
      <c r="L237" s="24"/>
      <c r="M237" s="6"/>
      <c r="N237" s="29" t="s">
        <v>140</v>
      </c>
      <c r="O237" s="344">
        <v>10028</v>
      </c>
      <c r="P237" s="345"/>
      <c r="Q237" s="346"/>
      <c r="R237" s="347">
        <v>0.8001273148148148</v>
      </c>
      <c r="S237" s="348"/>
      <c r="T237" s="341">
        <v>105</v>
      </c>
      <c r="U237" s="342"/>
      <c r="V237" s="343"/>
      <c r="W237" s="56"/>
    </row>
    <row r="238" spans="1:23" ht="12" customHeight="1">
      <c r="A238" s="6"/>
      <c r="B238" s="21"/>
      <c r="C238" s="21"/>
      <c r="D238" s="24"/>
      <c r="E238" s="24"/>
      <c r="F238" s="24"/>
      <c r="G238" s="24"/>
      <c r="H238" s="5"/>
      <c r="I238" s="9"/>
      <c r="J238" s="21"/>
      <c r="K238" s="56"/>
      <c r="L238" s="24"/>
      <c r="M238" s="6"/>
      <c r="N238" s="21"/>
      <c r="O238" s="21"/>
      <c r="P238" s="24"/>
      <c r="Q238" s="24"/>
      <c r="R238" s="24"/>
      <c r="S238" s="24"/>
      <c r="T238" s="5"/>
      <c r="U238" s="9"/>
      <c r="V238" s="21"/>
      <c r="W238" s="56"/>
    </row>
    <row r="239" spans="1:23" ht="12" customHeight="1">
      <c r="A239" s="6"/>
      <c r="B239" s="24" t="s">
        <v>478</v>
      </c>
      <c r="C239" s="21"/>
      <c r="D239" s="24"/>
      <c r="E239" s="24"/>
      <c r="F239" s="29" t="s">
        <v>15</v>
      </c>
      <c r="G239" s="331">
        <v>42311</v>
      </c>
      <c r="H239" s="332"/>
      <c r="I239" s="9"/>
      <c r="J239" s="21"/>
      <c r="K239" s="56"/>
      <c r="L239" s="24"/>
      <c r="M239" s="6"/>
      <c r="N239" s="24" t="s">
        <v>480</v>
      </c>
      <c r="O239" s="21"/>
      <c r="P239" s="24"/>
      <c r="Q239" s="24"/>
      <c r="R239" s="29" t="s">
        <v>15</v>
      </c>
      <c r="S239" s="331">
        <v>42311</v>
      </c>
      <c r="T239" s="332"/>
      <c r="U239" s="9"/>
      <c r="V239" s="21"/>
      <c r="W239" s="56"/>
    </row>
    <row r="240" spans="1:23" ht="12" customHeight="1">
      <c r="A240" s="6"/>
      <c r="B240" s="21"/>
      <c r="C240" s="21"/>
      <c r="D240" s="24"/>
      <c r="E240" s="24"/>
      <c r="F240" s="24"/>
      <c r="G240" s="24"/>
      <c r="H240" s="5"/>
      <c r="I240" s="9"/>
      <c r="J240" s="21"/>
      <c r="K240" s="56"/>
      <c r="L240" s="24"/>
      <c r="M240" s="6"/>
      <c r="N240" s="21"/>
      <c r="O240" s="21"/>
      <c r="P240" s="24"/>
      <c r="Q240" s="24"/>
      <c r="R240" s="24"/>
      <c r="S240" s="24"/>
      <c r="T240" s="5"/>
      <c r="U240" s="9"/>
      <c r="V240" s="21"/>
      <c r="W240" s="56"/>
    </row>
    <row r="241" spans="1:23" ht="12" customHeight="1">
      <c r="A241" s="28"/>
      <c r="B241" s="333" t="s">
        <v>25</v>
      </c>
      <c r="C241" s="333"/>
      <c r="D241" s="334" t="s">
        <v>494</v>
      </c>
      <c r="E241" s="334"/>
      <c r="F241" s="335" t="s">
        <v>36</v>
      </c>
      <c r="G241" s="335"/>
      <c r="H241" s="336" t="s">
        <v>494</v>
      </c>
      <c r="I241" s="336"/>
      <c r="J241" s="336"/>
      <c r="K241" s="56"/>
      <c r="L241" s="24"/>
      <c r="M241" s="28"/>
      <c r="N241" s="319" t="s">
        <v>25</v>
      </c>
      <c r="O241" s="242"/>
      <c r="P241" s="352" t="s">
        <v>496</v>
      </c>
      <c r="Q241" s="353"/>
      <c r="R241" s="339" t="s">
        <v>36</v>
      </c>
      <c r="S241" s="340"/>
      <c r="T241" s="341" t="s">
        <v>496</v>
      </c>
      <c r="U241" s="342"/>
      <c r="V241" s="343"/>
      <c r="W241" s="56"/>
    </row>
    <row r="242" spans="1:23" ht="12" customHeight="1">
      <c r="A242" s="28"/>
      <c r="B242" s="319" t="s">
        <v>32</v>
      </c>
      <c r="C242" s="320"/>
      <c r="D242" s="320"/>
      <c r="E242" s="242"/>
      <c r="F242" s="329">
        <v>0.6694444444444444</v>
      </c>
      <c r="G242" s="330"/>
      <c r="H242" s="330"/>
      <c r="I242" s="330"/>
      <c r="J242" s="330"/>
      <c r="K242" s="56"/>
      <c r="L242" s="24"/>
      <c r="M242" s="28"/>
      <c r="N242" s="319" t="s">
        <v>32</v>
      </c>
      <c r="O242" s="320"/>
      <c r="P242" s="320"/>
      <c r="Q242" s="242"/>
      <c r="R242" s="321">
        <v>0.8194444444444445</v>
      </c>
      <c r="S242" s="324"/>
      <c r="T242" s="324"/>
      <c r="U242" s="324"/>
      <c r="V242" s="325"/>
      <c r="W242" s="56"/>
    </row>
    <row r="243" spans="1:23" ht="12" customHeight="1">
      <c r="A243" s="6"/>
      <c r="B243" s="319" t="s">
        <v>34</v>
      </c>
      <c r="C243" s="320"/>
      <c r="D243" s="320"/>
      <c r="E243" s="242"/>
      <c r="F243" s="326" t="s">
        <v>495</v>
      </c>
      <c r="G243" s="327"/>
      <c r="H243" s="327"/>
      <c r="I243" s="327"/>
      <c r="J243" s="328"/>
      <c r="K243" s="56"/>
      <c r="L243" s="24"/>
      <c r="M243" s="6"/>
      <c r="N243" s="319" t="s">
        <v>34</v>
      </c>
      <c r="O243" s="320"/>
      <c r="P243" s="320"/>
      <c r="Q243" s="242"/>
      <c r="R243" s="326" t="s">
        <v>501</v>
      </c>
      <c r="S243" s="327"/>
      <c r="T243" s="327"/>
      <c r="U243" s="327"/>
      <c r="V243" s="328"/>
      <c r="W243" s="56"/>
    </row>
    <row r="244" spans="1:23" ht="12" customHeight="1">
      <c r="A244" s="6"/>
      <c r="B244" s="319" t="s">
        <v>33</v>
      </c>
      <c r="C244" s="320"/>
      <c r="D244" s="320"/>
      <c r="E244" s="242"/>
      <c r="F244" s="321">
        <v>0.6777777777777777</v>
      </c>
      <c r="G244" s="322"/>
      <c r="H244" s="322"/>
      <c r="I244" s="322"/>
      <c r="J244" s="323"/>
      <c r="K244" s="26"/>
      <c r="L244" s="9"/>
      <c r="M244" s="6"/>
      <c r="N244" s="319" t="s">
        <v>33</v>
      </c>
      <c r="O244" s="320"/>
      <c r="P244" s="320"/>
      <c r="Q244" s="242"/>
      <c r="R244" s="321">
        <v>0.8375</v>
      </c>
      <c r="S244" s="324"/>
      <c r="T244" s="324"/>
      <c r="U244" s="324"/>
      <c r="V244" s="325"/>
      <c r="W244" s="26"/>
    </row>
    <row r="245" spans="1:23" ht="12" customHeight="1">
      <c r="A245" s="6"/>
      <c r="B245" s="319" t="s">
        <v>35</v>
      </c>
      <c r="C245" s="320"/>
      <c r="D245" s="320"/>
      <c r="E245" s="242"/>
      <c r="F245" s="321">
        <v>0.75</v>
      </c>
      <c r="G245" s="322"/>
      <c r="H245" s="322"/>
      <c r="I245" s="322"/>
      <c r="J245" s="323"/>
      <c r="K245" s="26"/>
      <c r="L245" s="9"/>
      <c r="M245" s="6"/>
      <c r="N245" s="319" t="s">
        <v>35</v>
      </c>
      <c r="O245" s="320"/>
      <c r="P245" s="320"/>
      <c r="Q245" s="242"/>
      <c r="R245" s="321">
        <v>0.904861111111111</v>
      </c>
      <c r="S245" s="324"/>
      <c r="T245" s="324"/>
      <c r="U245" s="324"/>
      <c r="V245" s="325"/>
      <c r="W245" s="26"/>
    </row>
    <row r="246" spans="1:23" ht="12" customHeight="1">
      <c r="A246" s="6"/>
      <c r="B246" s="319" t="s">
        <v>50</v>
      </c>
      <c r="C246" s="320"/>
      <c r="D246" s="320"/>
      <c r="E246" s="242"/>
      <c r="F246" s="321">
        <v>0.7743055555555555</v>
      </c>
      <c r="G246" s="322"/>
      <c r="H246" s="322"/>
      <c r="I246" s="322"/>
      <c r="J246" s="323"/>
      <c r="K246" s="26"/>
      <c r="L246" s="9"/>
      <c r="M246" s="6"/>
      <c r="N246" s="319" t="s">
        <v>50</v>
      </c>
      <c r="O246" s="320"/>
      <c r="P246" s="320"/>
      <c r="Q246" s="242"/>
      <c r="R246" s="321">
        <v>0.9256944444444444</v>
      </c>
      <c r="S246" s="324"/>
      <c r="T246" s="324"/>
      <c r="U246" s="324"/>
      <c r="V246" s="325"/>
      <c r="W246" s="26"/>
    </row>
    <row r="247" spans="1:23" ht="12" customHeight="1">
      <c r="A247" s="6"/>
      <c r="B247" s="319" t="s">
        <v>49</v>
      </c>
      <c r="C247" s="320"/>
      <c r="D247" s="320"/>
      <c r="E247" s="242"/>
      <c r="F247" s="326" t="s">
        <v>499</v>
      </c>
      <c r="G247" s="327"/>
      <c r="H247" s="327"/>
      <c r="I247" s="327"/>
      <c r="J247" s="328"/>
      <c r="K247" s="26"/>
      <c r="L247" s="9"/>
      <c r="M247" s="6"/>
      <c r="N247" s="319" t="s">
        <v>49</v>
      </c>
      <c r="O247" s="320"/>
      <c r="P247" s="320"/>
      <c r="Q247" s="242"/>
      <c r="R247" s="326" t="s">
        <v>505</v>
      </c>
      <c r="S247" s="327"/>
      <c r="T247" s="327"/>
      <c r="U247" s="327"/>
      <c r="V247" s="328"/>
      <c r="W247" s="26"/>
    </row>
    <row r="248" spans="1:23" ht="12" customHeight="1" thickBot="1">
      <c r="A248" s="48"/>
      <c r="B248" s="35"/>
      <c r="C248" s="35"/>
      <c r="D248" s="35"/>
      <c r="E248" s="35"/>
      <c r="F248" s="35"/>
      <c r="G248" s="35"/>
      <c r="H248" s="35"/>
      <c r="I248" s="35"/>
      <c r="J248" s="34"/>
      <c r="K248" s="43"/>
      <c r="L248" s="34"/>
      <c r="M248" s="48"/>
      <c r="N248" s="35"/>
      <c r="O248" s="35"/>
      <c r="P248" s="35"/>
      <c r="Q248" s="35"/>
      <c r="R248" s="35"/>
      <c r="S248" s="35"/>
      <c r="T248" s="35"/>
      <c r="U248" s="35"/>
      <c r="V248" s="34"/>
      <c r="W248" s="43"/>
    </row>
    <row r="249" spans="1:23" ht="12" customHeight="1">
      <c r="A249" s="53"/>
      <c r="B249" s="54"/>
      <c r="C249" s="54"/>
      <c r="D249" s="50"/>
      <c r="E249" s="50"/>
      <c r="F249" s="50"/>
      <c r="G249" s="50"/>
      <c r="H249" s="37"/>
      <c r="I249" s="42"/>
      <c r="J249" s="54"/>
      <c r="K249" s="55"/>
      <c r="L249" s="50"/>
      <c r="M249" s="53"/>
      <c r="N249" s="54"/>
      <c r="O249" s="54"/>
      <c r="P249" s="50"/>
      <c r="Q249" s="50"/>
      <c r="R249" s="50"/>
      <c r="S249" s="50"/>
      <c r="T249" s="37"/>
      <c r="U249" s="42"/>
      <c r="V249" s="54"/>
      <c r="W249" s="55"/>
    </row>
    <row r="250" spans="1:23" ht="12" customHeight="1">
      <c r="A250" s="6"/>
      <c r="B250" s="41" t="s">
        <v>503</v>
      </c>
      <c r="C250" s="21"/>
      <c r="D250" s="24"/>
      <c r="E250" s="7"/>
      <c r="F250" s="29" t="s">
        <v>15</v>
      </c>
      <c r="G250" s="331">
        <v>42311</v>
      </c>
      <c r="H250" s="332"/>
      <c r="I250" s="9"/>
      <c r="J250" s="21"/>
      <c r="K250" s="56"/>
      <c r="L250" s="24"/>
      <c r="M250" s="6"/>
      <c r="N250" s="41" t="s">
        <v>504</v>
      </c>
      <c r="O250" s="21"/>
      <c r="P250" s="24"/>
      <c r="Q250" s="7"/>
      <c r="R250" s="29" t="s">
        <v>15</v>
      </c>
      <c r="S250" s="331">
        <v>42312</v>
      </c>
      <c r="T250" s="332"/>
      <c r="U250" s="9"/>
      <c r="V250" s="21"/>
      <c r="W250" s="56"/>
    </row>
    <row r="251" spans="1:23" ht="12" customHeight="1">
      <c r="A251" s="6"/>
      <c r="B251" s="21"/>
      <c r="C251" s="21"/>
      <c r="D251" s="24"/>
      <c r="E251" s="24"/>
      <c r="F251" s="24"/>
      <c r="G251" s="24"/>
      <c r="H251" s="5"/>
      <c r="I251" s="9"/>
      <c r="J251" s="21"/>
      <c r="K251" s="56"/>
      <c r="L251" s="24"/>
      <c r="M251" s="6"/>
      <c r="N251" s="21"/>
      <c r="O251" s="21"/>
      <c r="P251" s="24"/>
      <c r="Q251" s="24"/>
      <c r="R251" s="24"/>
      <c r="S251" s="24"/>
      <c r="T251" s="5"/>
      <c r="U251" s="9"/>
      <c r="V251" s="21"/>
      <c r="W251" s="56"/>
    </row>
    <row r="252" spans="1:23" ht="12" customHeight="1">
      <c r="A252" s="6"/>
      <c r="B252" s="319" t="s">
        <v>25</v>
      </c>
      <c r="C252" s="242"/>
      <c r="D252" s="352" t="s">
        <v>502</v>
      </c>
      <c r="E252" s="353"/>
      <c r="F252" s="349" t="s">
        <v>16</v>
      </c>
      <c r="G252" s="350"/>
      <c r="H252" s="262" t="s">
        <v>139</v>
      </c>
      <c r="I252" s="351"/>
      <c r="J252" s="263"/>
      <c r="K252" s="56"/>
      <c r="L252" s="24"/>
      <c r="M252" s="6"/>
      <c r="N252" s="319" t="s">
        <v>25</v>
      </c>
      <c r="O252" s="242"/>
      <c r="P252" s="352" t="s">
        <v>513</v>
      </c>
      <c r="Q252" s="353"/>
      <c r="R252" s="349" t="s">
        <v>16</v>
      </c>
      <c r="S252" s="350"/>
      <c r="T252" s="262" t="s">
        <v>139</v>
      </c>
      <c r="U252" s="351"/>
      <c r="V252" s="263"/>
      <c r="W252" s="56"/>
    </row>
    <row r="253" spans="1:23" ht="12" customHeight="1">
      <c r="A253" s="6"/>
      <c r="B253" s="29" t="s">
        <v>160</v>
      </c>
      <c r="C253" s="344">
        <v>10019</v>
      </c>
      <c r="D253" s="345"/>
      <c r="E253" s="346"/>
      <c r="F253" s="347">
        <v>0.9540046296296296</v>
      </c>
      <c r="G253" s="348"/>
      <c r="H253" s="341">
        <v>339</v>
      </c>
      <c r="I253" s="342"/>
      <c r="J253" s="343"/>
      <c r="K253" s="56"/>
      <c r="L253" s="24"/>
      <c r="M253" s="6"/>
      <c r="N253" s="29" t="s">
        <v>160</v>
      </c>
      <c r="O253" s="344">
        <v>9811</v>
      </c>
      <c r="P253" s="345"/>
      <c r="Q253" s="346"/>
      <c r="R253" s="347">
        <v>0.12001157407407408</v>
      </c>
      <c r="S253" s="348"/>
      <c r="T253" s="341">
        <v>139</v>
      </c>
      <c r="U253" s="342"/>
      <c r="V253" s="343"/>
      <c r="W253" s="56"/>
    </row>
    <row r="254" spans="1:23" ht="12" customHeight="1">
      <c r="A254" s="6"/>
      <c r="B254" s="29" t="s">
        <v>140</v>
      </c>
      <c r="C254" s="344">
        <v>9988</v>
      </c>
      <c r="D254" s="345"/>
      <c r="E254" s="346"/>
      <c r="F254" s="347">
        <v>0.954675925925926</v>
      </c>
      <c r="G254" s="348"/>
      <c r="H254" s="341">
        <v>358</v>
      </c>
      <c r="I254" s="342"/>
      <c r="J254" s="343"/>
      <c r="K254" s="56"/>
      <c r="L254" s="24"/>
      <c r="M254" s="6"/>
      <c r="N254" s="29" t="s">
        <v>140</v>
      </c>
      <c r="O254" s="344">
        <v>9790</v>
      </c>
      <c r="P254" s="345"/>
      <c r="Q254" s="346"/>
      <c r="R254" s="347">
        <v>0.12041666666666667</v>
      </c>
      <c r="S254" s="348"/>
      <c r="T254" s="341">
        <v>142</v>
      </c>
      <c r="U254" s="342"/>
      <c r="V254" s="343"/>
      <c r="W254" s="56"/>
    </row>
    <row r="255" spans="1:23" ht="12" customHeight="1">
      <c r="A255" s="6"/>
      <c r="B255" s="29" t="s">
        <v>140</v>
      </c>
      <c r="C255" s="344">
        <v>9945</v>
      </c>
      <c r="D255" s="345"/>
      <c r="E255" s="346"/>
      <c r="F255" s="347">
        <v>0.9551273148148148</v>
      </c>
      <c r="G255" s="348"/>
      <c r="H255" s="341">
        <v>365</v>
      </c>
      <c r="I255" s="342"/>
      <c r="J255" s="343"/>
      <c r="K255" s="56"/>
      <c r="L255" s="24"/>
      <c r="M255" s="6"/>
      <c r="N255" s="29" t="s">
        <v>140</v>
      </c>
      <c r="O255" s="344">
        <v>9751</v>
      </c>
      <c r="P255" s="345"/>
      <c r="Q255" s="346"/>
      <c r="R255" s="347">
        <v>0.12082175925925925</v>
      </c>
      <c r="S255" s="348"/>
      <c r="T255" s="341">
        <v>147</v>
      </c>
      <c r="U255" s="342"/>
      <c r="V255" s="343"/>
      <c r="W255" s="56"/>
    </row>
    <row r="256" spans="1:23" ht="12" customHeight="1">
      <c r="A256" s="6"/>
      <c r="B256" s="29" t="s">
        <v>140</v>
      </c>
      <c r="C256" s="344">
        <v>9915</v>
      </c>
      <c r="D256" s="345"/>
      <c r="E256" s="346"/>
      <c r="F256" s="347">
        <v>0.955486111111111</v>
      </c>
      <c r="G256" s="348"/>
      <c r="H256" s="341">
        <v>372</v>
      </c>
      <c r="I256" s="342"/>
      <c r="J256" s="343"/>
      <c r="K256" s="56"/>
      <c r="L256" s="24"/>
      <c r="M256" s="6"/>
      <c r="N256" s="29" t="s">
        <v>140</v>
      </c>
      <c r="O256" s="344">
        <v>9711</v>
      </c>
      <c r="P256" s="345"/>
      <c r="Q256" s="346"/>
      <c r="R256" s="347">
        <v>0.12128472222222221</v>
      </c>
      <c r="S256" s="348"/>
      <c r="T256" s="341">
        <v>149</v>
      </c>
      <c r="U256" s="342"/>
      <c r="V256" s="343"/>
      <c r="W256" s="56"/>
    </row>
    <row r="257" spans="1:23" ht="12" customHeight="1">
      <c r="A257" s="6"/>
      <c r="B257" s="29" t="s">
        <v>140</v>
      </c>
      <c r="C257" s="344">
        <v>9870</v>
      </c>
      <c r="D257" s="345"/>
      <c r="E257" s="346"/>
      <c r="F257" s="347">
        <v>0.9558680555555555</v>
      </c>
      <c r="G257" s="348"/>
      <c r="H257" s="341">
        <v>378</v>
      </c>
      <c r="I257" s="342"/>
      <c r="J257" s="343"/>
      <c r="K257" s="56"/>
      <c r="L257" s="24"/>
      <c r="M257" s="6"/>
      <c r="N257" s="29" t="s">
        <v>140</v>
      </c>
      <c r="O257" s="344">
        <v>9672</v>
      </c>
      <c r="P257" s="345"/>
      <c r="Q257" s="346"/>
      <c r="R257" s="347">
        <v>0.12170138888888889</v>
      </c>
      <c r="S257" s="348"/>
      <c r="T257" s="341">
        <v>154</v>
      </c>
      <c r="U257" s="342"/>
      <c r="V257" s="343"/>
      <c r="W257" s="56"/>
    </row>
    <row r="258" spans="1:23" ht="12" customHeight="1">
      <c r="A258" s="6"/>
      <c r="B258" s="29" t="s">
        <v>140</v>
      </c>
      <c r="C258" s="344">
        <v>9830</v>
      </c>
      <c r="D258" s="345"/>
      <c r="E258" s="346"/>
      <c r="F258" s="347">
        <v>0.9561921296296297</v>
      </c>
      <c r="G258" s="348"/>
      <c r="H258" s="341">
        <v>282</v>
      </c>
      <c r="I258" s="342"/>
      <c r="J258" s="343"/>
      <c r="K258" s="56"/>
      <c r="L258" s="24"/>
      <c r="M258" s="6"/>
      <c r="N258" s="29" t="s">
        <v>140</v>
      </c>
      <c r="O258" s="344">
        <v>9640</v>
      </c>
      <c r="P258" s="345"/>
      <c r="Q258" s="346"/>
      <c r="R258" s="347">
        <v>0.12206018518518519</v>
      </c>
      <c r="S258" s="348"/>
      <c r="T258" s="341">
        <v>158</v>
      </c>
      <c r="U258" s="342"/>
      <c r="V258" s="343"/>
      <c r="W258" s="56"/>
    </row>
    <row r="259" spans="1:23" ht="12" customHeight="1">
      <c r="A259" s="6"/>
      <c r="B259" s="21"/>
      <c r="C259" s="21"/>
      <c r="D259" s="24"/>
      <c r="E259" s="24"/>
      <c r="F259" s="24"/>
      <c r="G259" s="24"/>
      <c r="H259" s="5"/>
      <c r="I259" s="9"/>
      <c r="J259" s="21"/>
      <c r="K259" s="56"/>
      <c r="L259" s="24"/>
      <c r="M259" s="6"/>
      <c r="N259" s="21"/>
      <c r="O259" s="21"/>
      <c r="P259" s="24"/>
      <c r="Q259" s="24"/>
      <c r="R259" s="24"/>
      <c r="S259" s="24"/>
      <c r="T259" s="5"/>
      <c r="U259" s="9"/>
      <c r="V259" s="21"/>
      <c r="W259" s="56"/>
    </row>
    <row r="260" spans="1:23" ht="12" customHeight="1">
      <c r="A260" s="6"/>
      <c r="B260" s="24" t="s">
        <v>514</v>
      </c>
      <c r="C260" s="21"/>
      <c r="D260" s="24"/>
      <c r="E260" s="24"/>
      <c r="F260" s="29" t="s">
        <v>15</v>
      </c>
      <c r="G260" s="331">
        <v>42311</v>
      </c>
      <c r="H260" s="332"/>
      <c r="I260" s="9"/>
      <c r="J260" s="21"/>
      <c r="K260" s="56"/>
      <c r="L260" s="24"/>
      <c r="M260" s="6"/>
      <c r="N260" s="24" t="s">
        <v>515</v>
      </c>
      <c r="O260" s="21"/>
      <c r="P260" s="24"/>
      <c r="Q260" s="24"/>
      <c r="R260" s="29" t="s">
        <v>15</v>
      </c>
      <c r="S260" s="331">
        <v>42312</v>
      </c>
      <c r="T260" s="332"/>
      <c r="U260" s="9"/>
      <c r="V260" s="21"/>
      <c r="W260" s="56"/>
    </row>
    <row r="261" spans="1:23" ht="12" customHeight="1">
      <c r="A261" s="6"/>
      <c r="B261" s="21"/>
      <c r="C261" s="21"/>
      <c r="D261" s="24"/>
      <c r="E261" s="24"/>
      <c r="F261" s="24"/>
      <c r="G261" s="24"/>
      <c r="H261" s="5"/>
      <c r="I261" s="9"/>
      <c r="J261" s="21"/>
      <c r="K261" s="56"/>
      <c r="L261" s="24"/>
      <c r="M261" s="6"/>
      <c r="N261" s="21"/>
      <c r="O261" s="21"/>
      <c r="P261" s="24"/>
      <c r="Q261" s="24"/>
      <c r="R261" s="24"/>
      <c r="S261" s="24"/>
      <c r="T261" s="5"/>
      <c r="U261" s="9"/>
      <c r="V261" s="21"/>
      <c r="W261" s="56"/>
    </row>
    <row r="262" spans="1:23" ht="12" customHeight="1">
      <c r="A262" s="28"/>
      <c r="B262" s="333" t="s">
        <v>25</v>
      </c>
      <c r="C262" s="333"/>
      <c r="D262" s="352" t="s">
        <v>507</v>
      </c>
      <c r="E262" s="353"/>
      <c r="F262" s="335" t="s">
        <v>36</v>
      </c>
      <c r="G262" s="335"/>
      <c r="H262" s="336" t="s">
        <v>507</v>
      </c>
      <c r="I262" s="336"/>
      <c r="J262" s="336"/>
      <c r="K262" s="56"/>
      <c r="L262" s="24"/>
      <c r="M262" s="28"/>
      <c r="N262" s="319" t="s">
        <v>25</v>
      </c>
      <c r="O262" s="242"/>
      <c r="P262" s="352" t="s">
        <v>521</v>
      </c>
      <c r="Q262" s="353"/>
      <c r="R262" s="339" t="s">
        <v>36</v>
      </c>
      <c r="S262" s="340"/>
      <c r="T262" s="341" t="s">
        <v>521</v>
      </c>
      <c r="U262" s="342"/>
      <c r="V262" s="343"/>
      <c r="W262" s="56"/>
    </row>
    <row r="263" spans="1:23" ht="12" customHeight="1">
      <c r="A263" s="28"/>
      <c r="B263" s="319" t="s">
        <v>32</v>
      </c>
      <c r="C263" s="320"/>
      <c r="D263" s="320"/>
      <c r="E263" s="242"/>
      <c r="F263" s="329">
        <v>0.9840277777777778</v>
      </c>
      <c r="G263" s="330"/>
      <c r="H263" s="330"/>
      <c r="I263" s="330"/>
      <c r="J263" s="330"/>
      <c r="K263" s="56"/>
      <c r="L263" s="24"/>
      <c r="M263" s="28"/>
      <c r="N263" s="319" t="s">
        <v>32</v>
      </c>
      <c r="O263" s="320"/>
      <c r="P263" s="320"/>
      <c r="Q263" s="242"/>
      <c r="R263" s="321">
        <v>0.28055555555555556</v>
      </c>
      <c r="S263" s="324"/>
      <c r="T263" s="324"/>
      <c r="U263" s="324"/>
      <c r="V263" s="325"/>
      <c r="W263" s="56"/>
    </row>
    <row r="264" spans="1:23" ht="12" customHeight="1">
      <c r="A264" s="6"/>
      <c r="B264" s="319" t="s">
        <v>34</v>
      </c>
      <c r="C264" s="320"/>
      <c r="D264" s="320"/>
      <c r="E264" s="242"/>
      <c r="F264" s="326" t="s">
        <v>508</v>
      </c>
      <c r="G264" s="327"/>
      <c r="H264" s="327"/>
      <c r="I264" s="327"/>
      <c r="J264" s="328"/>
      <c r="K264" s="56"/>
      <c r="L264" s="24"/>
      <c r="M264" s="6"/>
      <c r="N264" s="319" t="s">
        <v>34</v>
      </c>
      <c r="O264" s="320"/>
      <c r="P264" s="320"/>
      <c r="Q264" s="242"/>
      <c r="R264" s="326" t="s">
        <v>501</v>
      </c>
      <c r="S264" s="327"/>
      <c r="T264" s="327"/>
      <c r="U264" s="327"/>
      <c r="V264" s="328"/>
      <c r="W264" s="56"/>
    </row>
    <row r="265" spans="1:23" ht="12" customHeight="1">
      <c r="A265" s="6"/>
      <c r="B265" s="319" t="s">
        <v>33</v>
      </c>
      <c r="C265" s="320"/>
      <c r="D265" s="320"/>
      <c r="E265" s="242"/>
      <c r="F265" s="321">
        <v>0.016666666666666666</v>
      </c>
      <c r="G265" s="322"/>
      <c r="H265" s="322"/>
      <c r="I265" s="322"/>
      <c r="J265" s="323"/>
      <c r="K265" s="26"/>
      <c r="L265" s="9"/>
      <c r="M265" s="6"/>
      <c r="N265" s="319" t="s">
        <v>33</v>
      </c>
      <c r="O265" s="320"/>
      <c r="P265" s="320"/>
      <c r="Q265" s="242"/>
      <c r="R265" s="321">
        <v>0.28680555555555554</v>
      </c>
      <c r="S265" s="324"/>
      <c r="T265" s="324"/>
      <c r="U265" s="324"/>
      <c r="V265" s="325"/>
      <c r="W265" s="26"/>
    </row>
    <row r="266" spans="1:23" ht="12" customHeight="1">
      <c r="A266" s="6"/>
      <c r="B266" s="319" t="s">
        <v>35</v>
      </c>
      <c r="C266" s="320"/>
      <c r="D266" s="320"/>
      <c r="E266" s="242"/>
      <c r="F266" s="321">
        <v>0.07083333333333333</v>
      </c>
      <c r="G266" s="322"/>
      <c r="H266" s="322"/>
      <c r="I266" s="322"/>
      <c r="J266" s="323"/>
      <c r="K266" s="26"/>
      <c r="L266" s="9"/>
      <c r="M266" s="6"/>
      <c r="N266" s="319" t="s">
        <v>35</v>
      </c>
      <c r="O266" s="320"/>
      <c r="P266" s="320"/>
      <c r="Q266" s="242"/>
      <c r="R266" s="321">
        <v>0.3520833333333333</v>
      </c>
      <c r="S266" s="324"/>
      <c r="T266" s="324"/>
      <c r="U266" s="324"/>
      <c r="V266" s="325"/>
      <c r="W266" s="26"/>
    </row>
    <row r="267" spans="1:23" ht="12" customHeight="1">
      <c r="A267" s="6"/>
      <c r="B267" s="319" t="s">
        <v>50</v>
      </c>
      <c r="C267" s="320"/>
      <c r="D267" s="320"/>
      <c r="E267" s="242"/>
      <c r="F267" s="321">
        <v>0.09166666666666667</v>
      </c>
      <c r="G267" s="322"/>
      <c r="H267" s="322"/>
      <c r="I267" s="322"/>
      <c r="J267" s="323"/>
      <c r="K267" s="26"/>
      <c r="L267" s="9"/>
      <c r="M267" s="6"/>
      <c r="N267" s="319" t="s">
        <v>50</v>
      </c>
      <c r="O267" s="320"/>
      <c r="P267" s="320"/>
      <c r="Q267" s="242"/>
      <c r="R267" s="321">
        <v>0.3729166666666666</v>
      </c>
      <c r="S267" s="324"/>
      <c r="T267" s="324"/>
      <c r="U267" s="324"/>
      <c r="V267" s="325"/>
      <c r="W267" s="26"/>
    </row>
    <row r="268" spans="1:23" ht="12" customHeight="1">
      <c r="A268" s="6"/>
      <c r="B268" s="319" t="s">
        <v>49</v>
      </c>
      <c r="C268" s="320"/>
      <c r="D268" s="320"/>
      <c r="E268" s="242"/>
      <c r="F268" s="326" t="s">
        <v>509</v>
      </c>
      <c r="G268" s="327"/>
      <c r="H268" s="327"/>
      <c r="I268" s="327"/>
      <c r="J268" s="328"/>
      <c r="K268" s="26"/>
      <c r="L268" s="9"/>
      <c r="M268" s="6"/>
      <c r="N268" s="319" t="s">
        <v>49</v>
      </c>
      <c r="O268" s="320"/>
      <c r="P268" s="320"/>
      <c r="Q268" s="242"/>
      <c r="R268" s="326" t="s">
        <v>528</v>
      </c>
      <c r="S268" s="327"/>
      <c r="T268" s="327"/>
      <c r="U268" s="327"/>
      <c r="V268" s="328"/>
      <c r="W268" s="26"/>
    </row>
    <row r="269" spans="1:23" ht="12" customHeight="1" thickBot="1">
      <c r="A269" s="48"/>
      <c r="B269" s="35"/>
      <c r="C269" s="35"/>
      <c r="D269" s="35"/>
      <c r="E269" s="35"/>
      <c r="F269" s="35"/>
      <c r="G269" s="35"/>
      <c r="H269" s="35"/>
      <c r="I269" s="35"/>
      <c r="J269" s="34"/>
      <c r="K269" s="43"/>
      <c r="L269" s="34"/>
      <c r="M269" s="48"/>
      <c r="N269" s="35"/>
      <c r="O269" s="35"/>
      <c r="P269" s="35"/>
      <c r="Q269" s="35"/>
      <c r="R269" s="35"/>
      <c r="S269" s="35"/>
      <c r="T269" s="35"/>
      <c r="U269" s="35"/>
      <c r="V269" s="34"/>
      <c r="W269" s="43"/>
    </row>
    <row r="270" spans="1:23" ht="12" customHeight="1">
      <c r="A270" s="53"/>
      <c r="B270" s="54"/>
      <c r="C270" s="54"/>
      <c r="D270" s="50"/>
      <c r="E270" s="50"/>
      <c r="F270" s="50"/>
      <c r="G270" s="50"/>
      <c r="H270" s="37"/>
      <c r="I270" s="42"/>
      <c r="J270" s="54"/>
      <c r="K270" s="55"/>
      <c r="L270" s="50"/>
      <c r="M270" s="53"/>
      <c r="N270" s="54"/>
      <c r="O270" s="54"/>
      <c r="P270" s="50"/>
      <c r="Q270" s="50"/>
      <c r="R270" s="50"/>
      <c r="S270" s="50"/>
      <c r="T270" s="37"/>
      <c r="U270" s="42"/>
      <c r="V270" s="54"/>
      <c r="W270" s="55"/>
    </row>
    <row r="271" spans="1:23" ht="12" customHeight="1">
      <c r="A271" s="6"/>
      <c r="B271" s="41" t="s">
        <v>481</v>
      </c>
      <c r="C271" s="21"/>
      <c r="D271" s="24"/>
      <c r="E271" s="7"/>
      <c r="F271" s="29" t="s">
        <v>15</v>
      </c>
      <c r="G271" s="331">
        <v>42312</v>
      </c>
      <c r="H271" s="332"/>
      <c r="I271" s="9"/>
      <c r="J271" s="21"/>
      <c r="K271" s="56"/>
      <c r="L271" s="24"/>
      <c r="M271" s="6"/>
      <c r="N271" s="41" t="s">
        <v>483</v>
      </c>
      <c r="O271" s="21"/>
      <c r="P271" s="24"/>
      <c r="Q271" s="7"/>
      <c r="R271" s="29" t="s">
        <v>15</v>
      </c>
      <c r="S271" s="331">
        <v>42312</v>
      </c>
      <c r="T271" s="332"/>
      <c r="U271" s="9"/>
      <c r="V271" s="21"/>
      <c r="W271" s="56"/>
    </row>
    <row r="272" spans="1:23" ht="12" customHeight="1">
      <c r="A272" s="6"/>
      <c r="B272" s="21"/>
      <c r="C272" s="21"/>
      <c r="D272" s="24"/>
      <c r="E272" s="24"/>
      <c r="F272" s="24"/>
      <c r="G272" s="24"/>
      <c r="H272" s="5"/>
      <c r="I272" s="9"/>
      <c r="J272" s="21"/>
      <c r="K272" s="56"/>
      <c r="L272" s="24"/>
      <c r="M272" s="6"/>
      <c r="N272" s="21"/>
      <c r="O272" s="21"/>
      <c r="P272" s="24"/>
      <c r="Q272" s="24"/>
      <c r="R272" s="24"/>
      <c r="S272" s="24"/>
      <c r="T272" s="5"/>
      <c r="U272" s="9"/>
      <c r="V272" s="21"/>
      <c r="W272" s="56"/>
    </row>
    <row r="273" spans="1:23" ht="12" customHeight="1">
      <c r="A273" s="6"/>
      <c r="B273" s="319" t="s">
        <v>25</v>
      </c>
      <c r="C273" s="242"/>
      <c r="D273" s="352" t="s">
        <v>526</v>
      </c>
      <c r="E273" s="353"/>
      <c r="F273" s="349" t="s">
        <v>16</v>
      </c>
      <c r="G273" s="350"/>
      <c r="H273" s="262" t="s">
        <v>139</v>
      </c>
      <c r="I273" s="351"/>
      <c r="J273" s="263"/>
      <c r="K273" s="56"/>
      <c r="L273" s="24"/>
      <c r="M273" s="6"/>
      <c r="N273" s="319" t="s">
        <v>25</v>
      </c>
      <c r="O273" s="242"/>
      <c r="P273" s="352" t="s">
        <v>530</v>
      </c>
      <c r="Q273" s="353"/>
      <c r="R273" s="349" t="s">
        <v>16</v>
      </c>
      <c r="S273" s="350"/>
      <c r="T273" s="262" t="s">
        <v>139</v>
      </c>
      <c r="U273" s="351"/>
      <c r="V273" s="263"/>
      <c r="W273" s="56"/>
    </row>
    <row r="274" spans="1:23" ht="12" customHeight="1">
      <c r="A274" s="6"/>
      <c r="B274" s="29" t="s">
        <v>160</v>
      </c>
      <c r="C274" s="344">
        <v>9613</v>
      </c>
      <c r="D274" s="345"/>
      <c r="E274" s="346"/>
      <c r="F274" s="347">
        <v>0.39721064814814816</v>
      </c>
      <c r="G274" s="348"/>
      <c r="H274" s="341">
        <v>19</v>
      </c>
      <c r="I274" s="342"/>
      <c r="J274" s="343"/>
      <c r="K274" s="56"/>
      <c r="L274" s="24"/>
      <c r="M274" s="6"/>
      <c r="N274" s="29" t="s">
        <v>160</v>
      </c>
      <c r="O274" s="344">
        <v>9415</v>
      </c>
      <c r="P274" s="345"/>
      <c r="Q274" s="346"/>
      <c r="R274" s="347">
        <v>0.5456712962962963</v>
      </c>
      <c r="S274" s="348"/>
      <c r="T274" s="341">
        <v>13</v>
      </c>
      <c r="U274" s="342"/>
      <c r="V274" s="343"/>
      <c r="W274" s="56"/>
    </row>
    <row r="275" spans="1:23" ht="12" customHeight="1">
      <c r="A275" s="6"/>
      <c r="B275" s="29" t="s">
        <v>140</v>
      </c>
      <c r="C275" s="344">
        <v>9592</v>
      </c>
      <c r="D275" s="345"/>
      <c r="E275" s="346"/>
      <c r="F275" s="347">
        <v>0.3975462962962963</v>
      </c>
      <c r="G275" s="348"/>
      <c r="H275" s="341">
        <v>20</v>
      </c>
      <c r="I275" s="342"/>
      <c r="J275" s="343"/>
      <c r="K275" s="56"/>
      <c r="L275" s="24"/>
      <c r="M275" s="6"/>
      <c r="N275" s="29" t="s">
        <v>140</v>
      </c>
      <c r="O275" s="344">
        <v>9394</v>
      </c>
      <c r="P275" s="345"/>
      <c r="Q275" s="346"/>
      <c r="R275" s="347">
        <v>0.5461226851851851</v>
      </c>
      <c r="S275" s="348"/>
      <c r="T275" s="341">
        <v>16</v>
      </c>
      <c r="U275" s="342"/>
      <c r="V275" s="343"/>
      <c r="W275" s="56"/>
    </row>
    <row r="276" spans="1:23" ht="12" customHeight="1">
      <c r="A276" s="6"/>
      <c r="B276" s="29" t="s">
        <v>140</v>
      </c>
      <c r="C276" s="344">
        <v>9553</v>
      </c>
      <c r="D276" s="345"/>
      <c r="E276" s="346"/>
      <c r="F276" s="347">
        <v>0.39784722222222224</v>
      </c>
      <c r="G276" s="348"/>
      <c r="H276" s="341">
        <v>21</v>
      </c>
      <c r="I276" s="342"/>
      <c r="J276" s="343"/>
      <c r="K276" s="56"/>
      <c r="L276" s="24"/>
      <c r="M276" s="6"/>
      <c r="N276" s="29" t="s">
        <v>140</v>
      </c>
      <c r="O276" s="344">
        <v>9350</v>
      </c>
      <c r="P276" s="345"/>
      <c r="Q276" s="346"/>
      <c r="R276" s="347">
        <v>0.5465393518518519</v>
      </c>
      <c r="S276" s="348"/>
      <c r="T276" s="341">
        <v>19</v>
      </c>
      <c r="U276" s="342"/>
      <c r="V276" s="343"/>
      <c r="W276" s="56"/>
    </row>
    <row r="277" spans="1:23" ht="12" customHeight="1">
      <c r="A277" s="6"/>
      <c r="B277" s="29" t="s">
        <v>140</v>
      </c>
      <c r="C277" s="344">
        <v>9513</v>
      </c>
      <c r="D277" s="345"/>
      <c r="E277" s="346"/>
      <c r="F277" s="347">
        <v>0.3982986111111111</v>
      </c>
      <c r="G277" s="348"/>
      <c r="H277" s="341">
        <v>22</v>
      </c>
      <c r="I277" s="342"/>
      <c r="J277" s="343"/>
      <c r="K277" s="56"/>
      <c r="L277" s="24"/>
      <c r="M277" s="6"/>
      <c r="N277" s="29" t="s">
        <v>140</v>
      </c>
      <c r="O277" s="344">
        <v>9315</v>
      </c>
      <c r="P277" s="345"/>
      <c r="Q277" s="346"/>
      <c r="R277" s="347">
        <v>0.5469560185185185</v>
      </c>
      <c r="S277" s="348"/>
      <c r="T277" s="341">
        <v>21</v>
      </c>
      <c r="U277" s="342"/>
      <c r="V277" s="343"/>
      <c r="W277" s="56"/>
    </row>
    <row r="278" spans="1:23" ht="12" customHeight="1">
      <c r="A278" s="6"/>
      <c r="B278" s="29" t="s">
        <v>140</v>
      </c>
      <c r="C278" s="344">
        <v>9474</v>
      </c>
      <c r="D278" s="345"/>
      <c r="E278" s="346"/>
      <c r="F278" s="347">
        <v>0.3985648148148148</v>
      </c>
      <c r="G278" s="348"/>
      <c r="H278" s="341">
        <v>24</v>
      </c>
      <c r="I278" s="342"/>
      <c r="J278" s="343"/>
      <c r="K278" s="56"/>
      <c r="L278" s="24"/>
      <c r="M278" s="6"/>
      <c r="N278" s="29" t="s">
        <v>140</v>
      </c>
      <c r="O278" s="344">
        <v>9276</v>
      </c>
      <c r="P278" s="345"/>
      <c r="Q278" s="346"/>
      <c r="R278" s="347">
        <v>0.547349537037037</v>
      </c>
      <c r="S278" s="348"/>
      <c r="T278" s="341">
        <v>22</v>
      </c>
      <c r="U278" s="342"/>
      <c r="V278" s="343"/>
      <c r="W278" s="56"/>
    </row>
    <row r="279" spans="1:23" ht="12" customHeight="1">
      <c r="A279" s="6"/>
      <c r="B279" s="29" t="s">
        <v>140</v>
      </c>
      <c r="C279" s="344">
        <v>9434</v>
      </c>
      <c r="D279" s="345"/>
      <c r="E279" s="346"/>
      <c r="F279" s="347">
        <v>0.39890046296296294</v>
      </c>
      <c r="G279" s="348"/>
      <c r="H279" s="341">
        <v>26</v>
      </c>
      <c r="I279" s="342"/>
      <c r="J279" s="343"/>
      <c r="K279" s="56"/>
      <c r="L279" s="24"/>
      <c r="M279" s="6"/>
      <c r="N279" s="29" t="s">
        <v>140</v>
      </c>
      <c r="O279" s="344">
        <v>9236</v>
      </c>
      <c r="P279" s="345"/>
      <c r="Q279" s="346"/>
      <c r="R279" s="347">
        <v>0.5477314814814814</v>
      </c>
      <c r="S279" s="348"/>
      <c r="T279" s="341">
        <v>24</v>
      </c>
      <c r="U279" s="342"/>
      <c r="V279" s="343"/>
      <c r="W279" s="56"/>
    </row>
    <row r="280" spans="1:23" ht="12" customHeight="1">
      <c r="A280" s="6"/>
      <c r="B280" s="21"/>
      <c r="C280" s="21"/>
      <c r="D280" s="24"/>
      <c r="E280" s="24"/>
      <c r="F280" s="24"/>
      <c r="G280" s="24"/>
      <c r="H280" s="5"/>
      <c r="I280" s="9"/>
      <c r="J280" s="21"/>
      <c r="K280" s="56"/>
      <c r="L280" s="24"/>
      <c r="M280" s="6"/>
      <c r="N280" s="21"/>
      <c r="O280" s="21"/>
      <c r="P280" s="24"/>
      <c r="Q280" s="24"/>
      <c r="R280" s="24"/>
      <c r="S280" s="24"/>
      <c r="T280" s="5"/>
      <c r="U280" s="9"/>
      <c r="V280" s="21"/>
      <c r="W280" s="56"/>
    </row>
    <row r="281" spans="1:23" ht="12" customHeight="1">
      <c r="A281" s="6"/>
      <c r="B281" s="24" t="s">
        <v>482</v>
      </c>
      <c r="C281" s="21"/>
      <c r="D281" s="24"/>
      <c r="E281" s="24"/>
      <c r="F281" s="29" t="s">
        <v>15</v>
      </c>
      <c r="G281" s="331">
        <v>42312</v>
      </c>
      <c r="H281" s="332"/>
      <c r="I281" s="9"/>
      <c r="J281" s="21"/>
      <c r="K281" s="56"/>
      <c r="L281" s="24"/>
      <c r="M281" s="6"/>
      <c r="N281" s="24" t="s">
        <v>484</v>
      </c>
      <c r="O281" s="21"/>
      <c r="P281" s="24"/>
      <c r="Q281" s="24"/>
      <c r="R281" s="29" t="s">
        <v>15</v>
      </c>
      <c r="S281" s="331">
        <v>42312</v>
      </c>
      <c r="T281" s="332"/>
      <c r="U281" s="9"/>
      <c r="V281" s="21"/>
      <c r="W281" s="56"/>
    </row>
    <row r="282" spans="1:23" ht="12" customHeight="1">
      <c r="A282" s="6"/>
      <c r="B282" s="21"/>
      <c r="C282" s="21"/>
      <c r="D282" s="24"/>
      <c r="E282" s="24"/>
      <c r="F282" s="24"/>
      <c r="G282" s="24"/>
      <c r="H282" s="5"/>
      <c r="I282" s="9"/>
      <c r="J282" s="21"/>
      <c r="K282" s="56"/>
      <c r="L282" s="24"/>
      <c r="M282" s="6"/>
      <c r="N282" s="21"/>
      <c r="O282" s="21"/>
      <c r="P282" s="24"/>
      <c r="Q282" s="24"/>
      <c r="R282" s="24"/>
      <c r="S282" s="24"/>
      <c r="T282" s="5"/>
      <c r="U282" s="9"/>
      <c r="V282" s="21"/>
      <c r="W282" s="56"/>
    </row>
    <row r="283" spans="1:23" ht="12" customHeight="1">
      <c r="A283" s="28"/>
      <c r="B283" s="333" t="s">
        <v>25</v>
      </c>
      <c r="C283" s="333"/>
      <c r="D283" s="334" t="s">
        <v>527</v>
      </c>
      <c r="E283" s="334"/>
      <c r="F283" s="335" t="s">
        <v>36</v>
      </c>
      <c r="G283" s="335"/>
      <c r="H283" s="336" t="s">
        <v>526</v>
      </c>
      <c r="I283" s="336"/>
      <c r="J283" s="336"/>
      <c r="K283" s="56"/>
      <c r="L283" s="24"/>
      <c r="M283" s="28"/>
      <c r="N283" s="319" t="s">
        <v>25</v>
      </c>
      <c r="O283" s="242"/>
      <c r="P283" s="337" t="s">
        <v>533</v>
      </c>
      <c r="Q283" s="338"/>
      <c r="R283" s="339" t="s">
        <v>36</v>
      </c>
      <c r="S283" s="340"/>
      <c r="T283" s="341" t="s">
        <v>533</v>
      </c>
      <c r="U283" s="342"/>
      <c r="V283" s="343"/>
      <c r="W283" s="56"/>
    </row>
    <row r="284" spans="1:23" ht="12" customHeight="1">
      <c r="A284" s="28"/>
      <c r="B284" s="319" t="s">
        <v>32</v>
      </c>
      <c r="C284" s="320"/>
      <c r="D284" s="320"/>
      <c r="E284" s="242"/>
      <c r="F284" s="329">
        <v>0.43333333333333335</v>
      </c>
      <c r="G284" s="330"/>
      <c r="H284" s="330"/>
      <c r="I284" s="330"/>
      <c r="J284" s="330"/>
      <c r="K284" s="56"/>
      <c r="L284" s="24"/>
      <c r="M284" s="28"/>
      <c r="N284" s="319" t="s">
        <v>32</v>
      </c>
      <c r="O284" s="320"/>
      <c r="P284" s="320"/>
      <c r="Q284" s="242"/>
      <c r="R284" s="321">
        <v>0.5881944444444445</v>
      </c>
      <c r="S284" s="324"/>
      <c r="T284" s="324"/>
      <c r="U284" s="324"/>
      <c r="V284" s="325"/>
      <c r="W284" s="56"/>
    </row>
    <row r="285" spans="1:23" ht="12" customHeight="1">
      <c r="A285" s="6"/>
      <c r="B285" s="319" t="s">
        <v>34</v>
      </c>
      <c r="C285" s="320"/>
      <c r="D285" s="320"/>
      <c r="E285" s="242"/>
      <c r="F285" s="326" t="s">
        <v>495</v>
      </c>
      <c r="G285" s="327"/>
      <c r="H285" s="327"/>
      <c r="I285" s="327"/>
      <c r="J285" s="328"/>
      <c r="K285" s="56"/>
      <c r="L285" s="24"/>
      <c r="M285" s="6"/>
      <c r="N285" s="319" t="s">
        <v>34</v>
      </c>
      <c r="O285" s="320"/>
      <c r="P285" s="320"/>
      <c r="Q285" s="242"/>
      <c r="R285" s="326" t="s">
        <v>495</v>
      </c>
      <c r="S285" s="327"/>
      <c r="T285" s="327"/>
      <c r="U285" s="327"/>
      <c r="V285" s="328"/>
      <c r="W285" s="56"/>
    </row>
    <row r="286" spans="1:23" ht="12" customHeight="1">
      <c r="A286" s="6"/>
      <c r="B286" s="319" t="s">
        <v>33</v>
      </c>
      <c r="C286" s="320"/>
      <c r="D286" s="320"/>
      <c r="E286" s="242"/>
      <c r="F286" s="321">
        <v>0.43472222222222223</v>
      </c>
      <c r="G286" s="322"/>
      <c r="H286" s="322"/>
      <c r="I286" s="322"/>
      <c r="J286" s="323"/>
      <c r="K286" s="26"/>
      <c r="L286" s="9"/>
      <c r="M286" s="6"/>
      <c r="N286" s="319" t="s">
        <v>33</v>
      </c>
      <c r="O286" s="320"/>
      <c r="P286" s="320"/>
      <c r="Q286" s="242"/>
      <c r="R286" s="321">
        <v>0.5888888888888889</v>
      </c>
      <c r="S286" s="324"/>
      <c r="T286" s="324"/>
      <c r="U286" s="324"/>
      <c r="V286" s="325"/>
      <c r="W286" s="26"/>
    </row>
    <row r="287" spans="1:23" ht="12" customHeight="1">
      <c r="A287" s="6"/>
      <c r="B287" s="319" t="s">
        <v>35</v>
      </c>
      <c r="C287" s="320"/>
      <c r="D287" s="320"/>
      <c r="E287" s="242"/>
      <c r="F287" s="321">
        <v>0.5013888888888889</v>
      </c>
      <c r="G287" s="322"/>
      <c r="H287" s="322"/>
      <c r="I287" s="322"/>
      <c r="J287" s="323"/>
      <c r="K287" s="26"/>
      <c r="L287" s="9"/>
      <c r="M287" s="6"/>
      <c r="N287" s="319" t="s">
        <v>35</v>
      </c>
      <c r="O287" s="320"/>
      <c r="P287" s="320"/>
      <c r="Q287" s="242"/>
      <c r="R287" s="321">
        <v>0.6583333333333333</v>
      </c>
      <c r="S287" s="324"/>
      <c r="T287" s="324"/>
      <c r="U287" s="324"/>
      <c r="V287" s="325"/>
      <c r="W287" s="26"/>
    </row>
    <row r="288" spans="1:23" ht="12" customHeight="1">
      <c r="A288" s="6"/>
      <c r="B288" s="319" t="s">
        <v>50</v>
      </c>
      <c r="C288" s="320"/>
      <c r="D288" s="320"/>
      <c r="E288" s="242"/>
      <c r="F288" s="321">
        <v>0.5222222222222223</v>
      </c>
      <c r="G288" s="322"/>
      <c r="H288" s="322"/>
      <c r="I288" s="322"/>
      <c r="J288" s="323"/>
      <c r="K288" s="26"/>
      <c r="L288" s="9"/>
      <c r="M288" s="6"/>
      <c r="N288" s="319" t="s">
        <v>50</v>
      </c>
      <c r="O288" s="320"/>
      <c r="P288" s="320"/>
      <c r="Q288" s="242"/>
      <c r="R288" s="321">
        <v>0.6791666666666667</v>
      </c>
      <c r="S288" s="324"/>
      <c r="T288" s="324"/>
      <c r="U288" s="324"/>
      <c r="V288" s="325"/>
      <c r="W288" s="26"/>
    </row>
    <row r="289" spans="1:23" ht="12" customHeight="1">
      <c r="A289" s="6"/>
      <c r="B289" s="319" t="s">
        <v>49</v>
      </c>
      <c r="C289" s="320"/>
      <c r="D289" s="320"/>
      <c r="E289" s="242"/>
      <c r="F289" s="326" t="s">
        <v>529</v>
      </c>
      <c r="G289" s="327"/>
      <c r="H289" s="327"/>
      <c r="I289" s="327"/>
      <c r="J289" s="328"/>
      <c r="K289" s="26"/>
      <c r="L289" s="9"/>
      <c r="M289" s="6"/>
      <c r="N289" s="319" t="s">
        <v>49</v>
      </c>
      <c r="O289" s="320"/>
      <c r="P289" s="320"/>
      <c r="Q289" s="242"/>
      <c r="R289" s="326" t="s">
        <v>536</v>
      </c>
      <c r="S289" s="327"/>
      <c r="T289" s="327"/>
      <c r="U289" s="327"/>
      <c r="V289" s="328"/>
      <c r="W289" s="26"/>
    </row>
    <row r="290" spans="1:23" ht="12" customHeight="1" thickBot="1">
      <c r="A290" s="48"/>
      <c r="B290" s="35"/>
      <c r="C290" s="35"/>
      <c r="D290" s="35"/>
      <c r="E290" s="35"/>
      <c r="F290" s="35"/>
      <c r="G290" s="35"/>
      <c r="H290" s="35"/>
      <c r="I290" s="35"/>
      <c r="J290" s="34"/>
      <c r="K290" s="43"/>
      <c r="L290" s="34"/>
      <c r="M290" s="48"/>
      <c r="N290" s="35"/>
      <c r="O290" s="35"/>
      <c r="P290" s="35"/>
      <c r="Q290" s="35"/>
      <c r="R290" s="35"/>
      <c r="S290" s="35"/>
      <c r="T290" s="35"/>
      <c r="U290" s="35"/>
      <c r="V290" s="34"/>
      <c r="W290" s="43"/>
    </row>
    <row r="291" spans="1:23" ht="12" customHeight="1">
      <c r="A291" s="53"/>
      <c r="B291" s="54"/>
      <c r="C291" s="54"/>
      <c r="D291" s="50"/>
      <c r="E291" s="50"/>
      <c r="F291" s="50"/>
      <c r="G291" s="50"/>
      <c r="H291" s="37"/>
      <c r="I291" s="42"/>
      <c r="J291" s="54"/>
      <c r="K291" s="55"/>
      <c r="L291" s="50"/>
      <c r="M291" s="53"/>
      <c r="N291" s="54"/>
      <c r="O291" s="54"/>
      <c r="P291" s="50"/>
      <c r="Q291" s="50"/>
      <c r="R291" s="50"/>
      <c r="S291" s="50"/>
      <c r="T291" s="37"/>
      <c r="U291" s="42"/>
      <c r="V291" s="54"/>
      <c r="W291" s="55"/>
    </row>
    <row r="292" spans="1:23" ht="12" customHeight="1">
      <c r="A292" s="6"/>
      <c r="B292" s="41" t="s">
        <v>485</v>
      </c>
      <c r="C292" s="21"/>
      <c r="D292" s="24"/>
      <c r="E292" s="7"/>
      <c r="F292" s="29" t="s">
        <v>15</v>
      </c>
      <c r="G292" s="331">
        <v>42312</v>
      </c>
      <c r="H292" s="332"/>
      <c r="I292" s="9"/>
      <c r="J292" s="21"/>
      <c r="K292" s="56"/>
      <c r="L292" s="24"/>
      <c r="M292" s="6"/>
      <c r="N292" s="41" t="s">
        <v>486</v>
      </c>
      <c r="O292" s="21"/>
      <c r="P292" s="24"/>
      <c r="Q292" s="7"/>
      <c r="R292" s="29" t="s">
        <v>15</v>
      </c>
      <c r="S292" s="331">
        <v>42313</v>
      </c>
      <c r="T292" s="332"/>
      <c r="U292" s="9"/>
      <c r="V292" s="21"/>
      <c r="W292" s="56"/>
    </row>
    <row r="293" spans="1:23" ht="12" customHeight="1">
      <c r="A293" s="6"/>
      <c r="B293" s="21"/>
      <c r="C293" s="21"/>
      <c r="D293" s="24"/>
      <c r="E293" s="24"/>
      <c r="F293" s="24"/>
      <c r="G293" s="24"/>
      <c r="H293" s="5"/>
      <c r="I293" s="9"/>
      <c r="J293" s="21"/>
      <c r="K293" s="56"/>
      <c r="L293" s="24"/>
      <c r="M293" s="6"/>
      <c r="N293" s="21"/>
      <c r="O293" s="21"/>
      <c r="P293" s="24"/>
      <c r="Q293" s="24"/>
      <c r="R293" s="24"/>
      <c r="S293" s="24"/>
      <c r="T293" s="5"/>
      <c r="U293" s="9"/>
      <c r="V293" s="21"/>
      <c r="W293" s="56"/>
    </row>
    <row r="294" spans="1:23" ht="12" customHeight="1">
      <c r="A294" s="6"/>
      <c r="B294" s="319" t="s">
        <v>25</v>
      </c>
      <c r="C294" s="242"/>
      <c r="D294" s="352" t="s">
        <v>539</v>
      </c>
      <c r="E294" s="353"/>
      <c r="F294" s="349" t="s">
        <v>16</v>
      </c>
      <c r="G294" s="350"/>
      <c r="H294" s="262" t="s">
        <v>139</v>
      </c>
      <c r="I294" s="351"/>
      <c r="J294" s="263"/>
      <c r="K294" s="56"/>
      <c r="L294" s="24"/>
      <c r="M294" s="6"/>
      <c r="N294" s="319" t="s">
        <v>25</v>
      </c>
      <c r="O294" s="242"/>
      <c r="P294" s="334" t="s">
        <v>545</v>
      </c>
      <c r="Q294" s="334"/>
      <c r="R294" s="349" t="s">
        <v>16</v>
      </c>
      <c r="S294" s="350"/>
      <c r="T294" s="262" t="s">
        <v>139</v>
      </c>
      <c r="U294" s="351"/>
      <c r="V294" s="263"/>
      <c r="W294" s="56"/>
    </row>
    <row r="295" spans="1:23" ht="12" customHeight="1">
      <c r="A295" s="6"/>
      <c r="B295" s="29" t="s">
        <v>160</v>
      </c>
      <c r="C295" s="344">
        <v>9210</v>
      </c>
      <c r="D295" s="345"/>
      <c r="E295" s="346"/>
      <c r="F295" s="347">
        <v>0.7078356481481481</v>
      </c>
      <c r="G295" s="348"/>
      <c r="H295" s="341">
        <v>28</v>
      </c>
      <c r="I295" s="342"/>
      <c r="J295" s="343"/>
      <c r="K295" s="56"/>
      <c r="L295" s="24"/>
      <c r="M295" s="6"/>
      <c r="N295" s="29" t="s">
        <v>160</v>
      </c>
      <c r="O295" s="344">
        <v>9019</v>
      </c>
      <c r="P295" s="345"/>
      <c r="Q295" s="346"/>
      <c r="R295" s="347">
        <v>0.0059722222222222225</v>
      </c>
      <c r="S295" s="348"/>
      <c r="T295" s="341">
        <v>42</v>
      </c>
      <c r="U295" s="342"/>
      <c r="V295" s="343"/>
      <c r="W295" s="56"/>
    </row>
    <row r="296" spans="1:23" ht="12" customHeight="1">
      <c r="A296" s="6"/>
      <c r="B296" s="29" t="s">
        <v>140</v>
      </c>
      <c r="C296" s="344">
        <v>9196</v>
      </c>
      <c r="D296" s="345"/>
      <c r="E296" s="346"/>
      <c r="F296" s="347">
        <v>0.7082175925925926</v>
      </c>
      <c r="G296" s="348"/>
      <c r="H296" s="341">
        <v>32</v>
      </c>
      <c r="I296" s="342"/>
      <c r="J296" s="343"/>
      <c r="K296" s="56"/>
      <c r="L296" s="24"/>
      <c r="M296" s="6"/>
      <c r="N296" s="29" t="s">
        <v>140</v>
      </c>
      <c r="O296" s="344">
        <v>8998</v>
      </c>
      <c r="P296" s="345"/>
      <c r="Q296" s="346"/>
      <c r="R296" s="347">
        <v>0.006574074074074073</v>
      </c>
      <c r="S296" s="348"/>
      <c r="T296" s="341">
        <v>43</v>
      </c>
      <c r="U296" s="342"/>
      <c r="V296" s="343"/>
      <c r="W296" s="56"/>
    </row>
    <row r="297" spans="1:23" ht="12" customHeight="1">
      <c r="A297" s="6"/>
      <c r="B297" s="29" t="s">
        <v>140</v>
      </c>
      <c r="C297" s="344">
        <v>9157</v>
      </c>
      <c r="D297" s="345"/>
      <c r="E297" s="346"/>
      <c r="F297" s="347">
        <v>0.7086689814814814</v>
      </c>
      <c r="G297" s="348"/>
      <c r="H297" s="341">
        <v>33</v>
      </c>
      <c r="I297" s="342"/>
      <c r="J297" s="343"/>
      <c r="K297" s="56"/>
      <c r="L297" s="24"/>
      <c r="M297" s="6"/>
      <c r="N297" s="29" t="s">
        <v>140</v>
      </c>
      <c r="O297" s="344">
        <v>8959</v>
      </c>
      <c r="P297" s="345"/>
      <c r="Q297" s="346"/>
      <c r="R297" s="347">
        <v>0.007037037037037037</v>
      </c>
      <c r="S297" s="348"/>
      <c r="T297" s="341">
        <v>46</v>
      </c>
      <c r="U297" s="342"/>
      <c r="V297" s="343"/>
      <c r="W297" s="56"/>
    </row>
    <row r="298" spans="1:23" ht="12" customHeight="1">
      <c r="A298" s="6"/>
      <c r="B298" s="29" t="s">
        <v>140</v>
      </c>
      <c r="C298" s="344">
        <v>9117</v>
      </c>
      <c r="D298" s="345"/>
      <c r="E298" s="346"/>
      <c r="F298" s="347">
        <v>0.7090856481481481</v>
      </c>
      <c r="G298" s="348"/>
      <c r="H298" s="341">
        <v>35</v>
      </c>
      <c r="I298" s="342"/>
      <c r="J298" s="343"/>
      <c r="K298" s="56"/>
      <c r="L298" s="24"/>
      <c r="M298" s="6"/>
      <c r="N298" s="29" t="s">
        <v>140</v>
      </c>
      <c r="O298" s="344">
        <v>8919</v>
      </c>
      <c r="P298" s="345"/>
      <c r="Q298" s="346"/>
      <c r="R298" s="347">
        <v>0.007430555555555555</v>
      </c>
      <c r="S298" s="348"/>
      <c r="T298" s="341">
        <v>47</v>
      </c>
      <c r="U298" s="342"/>
      <c r="V298" s="343"/>
      <c r="W298" s="56"/>
    </row>
    <row r="299" spans="1:23" ht="12" customHeight="1">
      <c r="A299" s="6"/>
      <c r="B299" s="29" t="s">
        <v>140</v>
      </c>
      <c r="C299" s="344">
        <v>9076</v>
      </c>
      <c r="D299" s="345"/>
      <c r="E299" s="346"/>
      <c r="F299" s="347">
        <v>0.7095254629629629</v>
      </c>
      <c r="G299" s="348"/>
      <c r="H299" s="341">
        <v>39</v>
      </c>
      <c r="I299" s="342"/>
      <c r="J299" s="343"/>
      <c r="K299" s="56"/>
      <c r="L299" s="24"/>
      <c r="M299" s="6"/>
      <c r="N299" s="29" t="s">
        <v>140</v>
      </c>
      <c r="O299" s="344">
        <v>8877</v>
      </c>
      <c r="P299" s="345"/>
      <c r="Q299" s="346"/>
      <c r="R299" s="347">
        <v>0.007893518518518518</v>
      </c>
      <c r="S299" s="348"/>
      <c r="T299" s="341">
        <v>49</v>
      </c>
      <c r="U299" s="342"/>
      <c r="V299" s="343"/>
      <c r="W299" s="56"/>
    </row>
    <row r="300" spans="1:23" ht="12" customHeight="1">
      <c r="A300" s="6"/>
      <c r="B300" s="29" t="s">
        <v>140</v>
      </c>
      <c r="C300" s="344">
        <v>9040</v>
      </c>
      <c r="D300" s="345"/>
      <c r="E300" s="346"/>
      <c r="F300" s="347">
        <v>0.7101620370370371</v>
      </c>
      <c r="G300" s="348"/>
      <c r="H300" s="341">
        <v>44</v>
      </c>
      <c r="I300" s="342"/>
      <c r="J300" s="343"/>
      <c r="K300" s="56"/>
      <c r="L300" s="24"/>
      <c r="M300" s="6"/>
      <c r="N300" s="29" t="s">
        <v>140</v>
      </c>
      <c r="O300" s="344">
        <v>8840</v>
      </c>
      <c r="P300" s="345"/>
      <c r="Q300" s="346"/>
      <c r="R300" s="347">
        <v>0.008252314814814815</v>
      </c>
      <c r="S300" s="348"/>
      <c r="T300" s="341">
        <v>50</v>
      </c>
      <c r="U300" s="342"/>
      <c r="V300" s="343"/>
      <c r="W300" s="56"/>
    </row>
    <row r="301" spans="1:23" ht="12" customHeight="1">
      <c r="A301" s="6"/>
      <c r="B301" s="21"/>
      <c r="C301" s="21"/>
      <c r="D301" s="24"/>
      <c r="E301" s="24"/>
      <c r="F301" s="24"/>
      <c r="G301" s="24"/>
      <c r="H301" s="5"/>
      <c r="I301" s="9"/>
      <c r="J301" s="21"/>
      <c r="K301" s="56"/>
      <c r="L301" s="24"/>
      <c r="M301" s="6"/>
      <c r="N301" s="21"/>
      <c r="O301" s="21"/>
      <c r="P301" s="24"/>
      <c r="Q301" s="24"/>
      <c r="R301" s="24"/>
      <c r="S301" s="24"/>
      <c r="T301" s="5"/>
      <c r="U301" s="9"/>
      <c r="V301" s="21"/>
      <c r="W301" s="56"/>
    </row>
    <row r="302" spans="1:23" ht="12" customHeight="1">
      <c r="A302" s="6"/>
      <c r="B302" s="24" t="s">
        <v>487</v>
      </c>
      <c r="C302" s="21"/>
      <c r="D302" s="24"/>
      <c r="E302" s="24"/>
      <c r="F302" s="29" t="s">
        <v>15</v>
      </c>
      <c r="G302" s="331">
        <v>42312</v>
      </c>
      <c r="H302" s="332"/>
      <c r="I302" s="9"/>
      <c r="J302" s="21"/>
      <c r="K302" s="56"/>
      <c r="L302" s="24"/>
      <c r="M302" s="6"/>
      <c r="N302" s="24" t="s">
        <v>488</v>
      </c>
      <c r="O302" s="21"/>
      <c r="P302" s="24"/>
      <c r="Q302" s="24"/>
      <c r="R302" s="29" t="s">
        <v>15</v>
      </c>
      <c r="S302" s="331">
        <v>42313</v>
      </c>
      <c r="T302" s="332"/>
      <c r="U302" s="9"/>
      <c r="V302" s="21"/>
      <c r="W302" s="56"/>
    </row>
    <row r="303" spans="1:23" ht="12" customHeight="1">
      <c r="A303" s="6"/>
      <c r="B303" s="21"/>
      <c r="C303" s="21"/>
      <c r="D303" s="24"/>
      <c r="E303" s="24"/>
      <c r="F303" s="24"/>
      <c r="G303" s="24"/>
      <c r="H303" s="5"/>
      <c r="I303" s="9"/>
      <c r="J303" s="21"/>
      <c r="K303" s="56"/>
      <c r="L303" s="24"/>
      <c r="M303" s="6"/>
      <c r="N303" s="21"/>
      <c r="O303" s="21"/>
      <c r="P303" s="24"/>
      <c r="Q303" s="24"/>
      <c r="R303" s="24"/>
      <c r="S303" s="24"/>
      <c r="T303" s="5"/>
      <c r="U303" s="9"/>
      <c r="V303" s="21"/>
      <c r="W303" s="56"/>
    </row>
    <row r="304" spans="1:23" ht="12" customHeight="1">
      <c r="A304" s="28"/>
      <c r="B304" s="333" t="s">
        <v>25</v>
      </c>
      <c r="C304" s="333"/>
      <c r="D304" s="334" t="s">
        <v>540</v>
      </c>
      <c r="E304" s="334"/>
      <c r="F304" s="335" t="s">
        <v>36</v>
      </c>
      <c r="G304" s="335"/>
      <c r="H304" s="336" t="s">
        <v>539</v>
      </c>
      <c r="I304" s="336"/>
      <c r="J304" s="336"/>
      <c r="K304" s="56"/>
      <c r="L304" s="24"/>
      <c r="M304" s="28"/>
      <c r="N304" s="319" t="s">
        <v>25</v>
      </c>
      <c r="O304" s="242"/>
      <c r="P304" s="337" t="s">
        <v>543</v>
      </c>
      <c r="Q304" s="338"/>
      <c r="R304" s="339" t="s">
        <v>36</v>
      </c>
      <c r="S304" s="340"/>
      <c r="T304" s="341" t="s">
        <v>543</v>
      </c>
      <c r="U304" s="342"/>
      <c r="V304" s="343"/>
      <c r="W304" s="56"/>
    </row>
    <row r="305" spans="1:23" ht="12" customHeight="1">
      <c r="A305" s="28"/>
      <c r="B305" s="319" t="s">
        <v>32</v>
      </c>
      <c r="C305" s="320"/>
      <c r="D305" s="320"/>
      <c r="E305" s="242"/>
      <c r="F305" s="329">
        <v>0.7722222222222223</v>
      </c>
      <c r="G305" s="330"/>
      <c r="H305" s="330"/>
      <c r="I305" s="330"/>
      <c r="J305" s="330"/>
      <c r="K305" s="56"/>
      <c r="L305" s="24"/>
      <c r="M305" s="28"/>
      <c r="N305" s="319" t="s">
        <v>32</v>
      </c>
      <c r="O305" s="320"/>
      <c r="P305" s="320"/>
      <c r="Q305" s="242"/>
      <c r="R305" s="321">
        <v>0.061111111111111116</v>
      </c>
      <c r="S305" s="324"/>
      <c r="T305" s="324"/>
      <c r="U305" s="324"/>
      <c r="V305" s="325"/>
      <c r="W305" s="56"/>
    </row>
    <row r="306" spans="1:23" ht="12" customHeight="1">
      <c r="A306" s="6"/>
      <c r="B306" s="319" t="s">
        <v>34</v>
      </c>
      <c r="C306" s="320"/>
      <c r="D306" s="320"/>
      <c r="E306" s="242"/>
      <c r="F306" s="326" t="s">
        <v>301</v>
      </c>
      <c r="G306" s="327"/>
      <c r="H306" s="327"/>
      <c r="I306" s="327"/>
      <c r="J306" s="328"/>
      <c r="K306" s="56"/>
      <c r="L306" s="24"/>
      <c r="M306" s="6"/>
      <c r="N306" s="319" t="s">
        <v>34</v>
      </c>
      <c r="O306" s="320"/>
      <c r="P306" s="320"/>
      <c r="Q306" s="242"/>
      <c r="R306" s="326" t="s">
        <v>449</v>
      </c>
      <c r="S306" s="327"/>
      <c r="T306" s="327"/>
      <c r="U306" s="327"/>
      <c r="V306" s="328"/>
      <c r="W306" s="56"/>
    </row>
    <row r="307" spans="1:23" ht="12" customHeight="1">
      <c r="A307" s="6"/>
      <c r="B307" s="319" t="s">
        <v>33</v>
      </c>
      <c r="C307" s="320"/>
      <c r="D307" s="320"/>
      <c r="E307" s="242"/>
      <c r="F307" s="321">
        <v>0.8631944444444444</v>
      </c>
      <c r="G307" s="322"/>
      <c r="H307" s="322"/>
      <c r="I307" s="322"/>
      <c r="J307" s="323"/>
      <c r="K307" s="26"/>
      <c r="L307" s="9"/>
      <c r="M307" s="6"/>
      <c r="N307" s="319" t="s">
        <v>33</v>
      </c>
      <c r="O307" s="320"/>
      <c r="P307" s="320"/>
      <c r="Q307" s="242"/>
      <c r="R307" s="321">
        <v>0.07013888888888889</v>
      </c>
      <c r="S307" s="324"/>
      <c r="T307" s="324"/>
      <c r="U307" s="324"/>
      <c r="V307" s="325"/>
      <c r="W307" s="26"/>
    </row>
    <row r="308" spans="1:23" ht="12" customHeight="1">
      <c r="A308" s="6"/>
      <c r="B308" s="319" t="s">
        <v>35</v>
      </c>
      <c r="C308" s="320"/>
      <c r="D308" s="320"/>
      <c r="E308" s="242"/>
      <c r="F308" s="321">
        <v>0.9444444444444445</v>
      </c>
      <c r="G308" s="322"/>
      <c r="H308" s="322"/>
      <c r="I308" s="322"/>
      <c r="J308" s="323"/>
      <c r="K308" s="26"/>
      <c r="L308" s="9"/>
      <c r="M308" s="6"/>
      <c r="N308" s="319" t="s">
        <v>35</v>
      </c>
      <c r="O308" s="320"/>
      <c r="P308" s="320"/>
      <c r="Q308" s="242"/>
      <c r="R308" s="321">
        <v>0.13680555555555554</v>
      </c>
      <c r="S308" s="324"/>
      <c r="T308" s="324"/>
      <c r="U308" s="324"/>
      <c r="V308" s="325"/>
      <c r="W308" s="26"/>
    </row>
    <row r="309" spans="1:23" ht="12" customHeight="1">
      <c r="A309" s="6"/>
      <c r="B309" s="319" t="s">
        <v>50</v>
      </c>
      <c r="C309" s="320"/>
      <c r="D309" s="320"/>
      <c r="E309" s="242"/>
      <c r="F309" s="321">
        <v>0.967361111111111</v>
      </c>
      <c r="G309" s="322"/>
      <c r="H309" s="322"/>
      <c r="I309" s="322"/>
      <c r="J309" s="323"/>
      <c r="K309" s="26"/>
      <c r="L309" s="9"/>
      <c r="M309" s="6"/>
      <c r="N309" s="319" t="s">
        <v>50</v>
      </c>
      <c r="O309" s="320"/>
      <c r="P309" s="320"/>
      <c r="Q309" s="242"/>
      <c r="R309" s="321">
        <v>0.16319444444444445</v>
      </c>
      <c r="S309" s="324"/>
      <c r="T309" s="324"/>
      <c r="U309" s="324"/>
      <c r="V309" s="325"/>
      <c r="W309" s="26"/>
    </row>
    <row r="310" spans="1:23" ht="12" customHeight="1">
      <c r="A310" s="6"/>
      <c r="B310" s="319" t="s">
        <v>49</v>
      </c>
      <c r="C310" s="320"/>
      <c r="D310" s="320"/>
      <c r="E310" s="242"/>
      <c r="F310" s="326" t="s">
        <v>544</v>
      </c>
      <c r="G310" s="327"/>
      <c r="H310" s="327"/>
      <c r="I310" s="327"/>
      <c r="J310" s="328"/>
      <c r="K310" s="26"/>
      <c r="L310" s="9"/>
      <c r="M310" s="6"/>
      <c r="N310" s="319" t="s">
        <v>49</v>
      </c>
      <c r="O310" s="320"/>
      <c r="P310" s="320"/>
      <c r="Q310" s="242"/>
      <c r="R310" s="326" t="s">
        <v>547</v>
      </c>
      <c r="S310" s="327"/>
      <c r="T310" s="327"/>
      <c r="U310" s="327"/>
      <c r="V310" s="328"/>
      <c r="W310" s="26"/>
    </row>
    <row r="311" spans="1:23" ht="12" customHeight="1" thickBot="1">
      <c r="A311" s="48"/>
      <c r="B311" s="35"/>
      <c r="C311" s="35"/>
      <c r="D311" s="35"/>
      <c r="E311" s="35"/>
      <c r="F311" s="35"/>
      <c r="G311" s="35"/>
      <c r="H311" s="35"/>
      <c r="I311" s="35"/>
      <c r="J311" s="34"/>
      <c r="K311" s="43"/>
      <c r="L311" s="34"/>
      <c r="M311" s="48"/>
      <c r="N311" s="35"/>
      <c r="O311" s="35"/>
      <c r="P311" s="35"/>
      <c r="Q311" s="35"/>
      <c r="R311" s="35"/>
      <c r="S311" s="35"/>
      <c r="T311" s="35"/>
      <c r="U311" s="35"/>
      <c r="V311" s="34"/>
      <c r="W311" s="43"/>
    </row>
    <row r="312" spans="1:23" ht="12" customHeight="1">
      <c r="A312" s="53"/>
      <c r="B312" s="54"/>
      <c r="C312" s="54"/>
      <c r="D312" s="50"/>
      <c r="E312" s="50"/>
      <c r="F312" s="50"/>
      <c r="G312" s="50"/>
      <c r="H312" s="37"/>
      <c r="I312" s="42"/>
      <c r="J312" s="54"/>
      <c r="K312" s="55"/>
      <c r="L312" s="50"/>
      <c r="M312" s="53"/>
      <c r="N312" s="54"/>
      <c r="O312" s="54"/>
      <c r="P312" s="50"/>
      <c r="Q312" s="50"/>
      <c r="R312" s="50"/>
      <c r="S312" s="50"/>
      <c r="T312" s="37"/>
      <c r="U312" s="42"/>
      <c r="V312" s="54"/>
      <c r="W312" s="55"/>
    </row>
    <row r="313" spans="1:23" ht="12" customHeight="1">
      <c r="A313" s="6"/>
      <c r="B313" s="41" t="s">
        <v>489</v>
      </c>
      <c r="C313" s="21"/>
      <c r="D313" s="24"/>
      <c r="E313" s="7"/>
      <c r="F313" s="29" t="s">
        <v>15</v>
      </c>
      <c r="G313" s="331">
        <v>42313</v>
      </c>
      <c r="H313" s="332"/>
      <c r="I313" s="9"/>
      <c r="J313" s="21"/>
      <c r="K313" s="56"/>
      <c r="L313" s="24"/>
      <c r="M313" s="6"/>
      <c r="N313" s="41" t="s">
        <v>491</v>
      </c>
      <c r="O313" s="21"/>
      <c r="P313" s="24"/>
      <c r="Q313" s="7"/>
      <c r="R313" s="29" t="s">
        <v>15</v>
      </c>
      <c r="S313" s="331">
        <v>42313</v>
      </c>
      <c r="T313" s="332"/>
      <c r="U313" s="9"/>
      <c r="V313" s="21"/>
      <c r="W313" s="56"/>
    </row>
    <row r="314" spans="1:23" ht="12" customHeight="1">
      <c r="A314" s="6"/>
      <c r="B314" s="21"/>
      <c r="C314" s="21"/>
      <c r="D314" s="24"/>
      <c r="E314" s="24"/>
      <c r="F314" s="24"/>
      <c r="G314" s="24"/>
      <c r="H314" s="5"/>
      <c r="I314" s="9"/>
      <c r="J314" s="21"/>
      <c r="K314" s="56"/>
      <c r="L314" s="24"/>
      <c r="M314" s="6"/>
      <c r="N314" s="21"/>
      <c r="O314" s="21"/>
      <c r="P314" s="24"/>
      <c r="Q314" s="24"/>
      <c r="R314" s="24"/>
      <c r="S314" s="24"/>
      <c r="T314" s="5"/>
      <c r="U314" s="9"/>
      <c r="V314" s="21"/>
      <c r="W314" s="56"/>
    </row>
    <row r="315" spans="1:23" ht="12" customHeight="1">
      <c r="A315" s="6"/>
      <c r="B315" s="319" t="s">
        <v>25</v>
      </c>
      <c r="C315" s="242"/>
      <c r="D315" s="334" t="s">
        <v>548</v>
      </c>
      <c r="E315" s="334"/>
      <c r="F315" s="349" t="s">
        <v>16</v>
      </c>
      <c r="G315" s="350"/>
      <c r="H315" s="262" t="s">
        <v>139</v>
      </c>
      <c r="I315" s="351"/>
      <c r="J315" s="263"/>
      <c r="K315" s="56"/>
      <c r="L315" s="24"/>
      <c r="M315" s="6"/>
      <c r="N315" s="319" t="s">
        <v>25</v>
      </c>
      <c r="O315" s="242"/>
      <c r="P315" s="352" t="s">
        <v>556</v>
      </c>
      <c r="Q315" s="353"/>
      <c r="R315" s="349" t="s">
        <v>16</v>
      </c>
      <c r="S315" s="350"/>
      <c r="T315" s="262" t="s">
        <v>139</v>
      </c>
      <c r="U315" s="351"/>
      <c r="V315" s="263"/>
      <c r="W315" s="56"/>
    </row>
    <row r="316" spans="1:23" ht="12" customHeight="1">
      <c r="A316" s="6"/>
      <c r="B316" s="29" t="s">
        <v>160</v>
      </c>
      <c r="C316" s="344">
        <v>8821</v>
      </c>
      <c r="D316" s="345"/>
      <c r="E316" s="346"/>
      <c r="F316" s="347">
        <v>0.22112268518518519</v>
      </c>
      <c r="G316" s="348"/>
      <c r="H316" s="341">
        <v>26</v>
      </c>
      <c r="I316" s="342"/>
      <c r="J316" s="343"/>
      <c r="K316" s="56"/>
      <c r="L316" s="24"/>
      <c r="M316" s="6"/>
      <c r="N316" s="29" t="s">
        <v>160</v>
      </c>
      <c r="O316" s="344">
        <v>8623</v>
      </c>
      <c r="P316" s="345"/>
      <c r="Q316" s="346"/>
      <c r="R316" s="347">
        <v>0.39966435185185184</v>
      </c>
      <c r="S316" s="348"/>
      <c r="T316" s="341">
        <v>11</v>
      </c>
      <c r="U316" s="342"/>
      <c r="V316" s="343"/>
      <c r="W316" s="56"/>
    </row>
    <row r="317" spans="1:23" ht="12" customHeight="1">
      <c r="A317" s="6"/>
      <c r="B317" s="29" t="s">
        <v>140</v>
      </c>
      <c r="C317" s="344">
        <v>8800</v>
      </c>
      <c r="D317" s="345"/>
      <c r="E317" s="346"/>
      <c r="F317" s="347">
        <v>0.22159722222222222</v>
      </c>
      <c r="G317" s="348"/>
      <c r="H317" s="341">
        <v>27</v>
      </c>
      <c r="I317" s="342"/>
      <c r="J317" s="343"/>
      <c r="K317" s="56"/>
      <c r="L317" s="24"/>
      <c r="M317" s="6"/>
      <c r="N317" s="29" t="s">
        <v>140</v>
      </c>
      <c r="O317" s="344">
        <v>8594</v>
      </c>
      <c r="P317" s="345"/>
      <c r="Q317" s="346"/>
      <c r="R317" s="347">
        <v>0.4001504629629629</v>
      </c>
      <c r="S317" s="348"/>
      <c r="T317" s="341">
        <v>12</v>
      </c>
      <c r="U317" s="342"/>
      <c r="V317" s="343"/>
      <c r="W317" s="56"/>
    </row>
    <row r="318" spans="1:23" ht="12" customHeight="1">
      <c r="A318" s="6"/>
      <c r="B318" s="29" t="s">
        <v>140</v>
      </c>
      <c r="C318" s="344">
        <v>8761</v>
      </c>
      <c r="D318" s="345"/>
      <c r="E318" s="346"/>
      <c r="F318" s="347">
        <v>0.22190972222222224</v>
      </c>
      <c r="G318" s="348"/>
      <c r="H318" s="341">
        <v>28</v>
      </c>
      <c r="I318" s="342"/>
      <c r="J318" s="343"/>
      <c r="K318" s="56"/>
      <c r="L318" s="24"/>
      <c r="M318" s="6"/>
      <c r="N318" s="29" t="s">
        <v>140</v>
      </c>
      <c r="O318" s="344">
        <v>8563</v>
      </c>
      <c r="P318" s="345"/>
      <c r="Q318" s="346"/>
      <c r="R318" s="347">
        <v>0.40050925925925923</v>
      </c>
      <c r="S318" s="348"/>
      <c r="T318" s="341">
        <v>13</v>
      </c>
      <c r="U318" s="342"/>
      <c r="V318" s="343"/>
      <c r="W318" s="56"/>
    </row>
    <row r="319" spans="1:23" ht="12" customHeight="1">
      <c r="A319" s="6"/>
      <c r="B319" s="29" t="s">
        <v>140</v>
      </c>
      <c r="C319" s="344">
        <v>8721</v>
      </c>
      <c r="D319" s="345"/>
      <c r="E319" s="346"/>
      <c r="F319" s="347">
        <v>0.2222222222222222</v>
      </c>
      <c r="G319" s="348"/>
      <c r="H319" s="341">
        <v>29</v>
      </c>
      <c r="I319" s="342"/>
      <c r="J319" s="343"/>
      <c r="K319" s="56"/>
      <c r="L319" s="24"/>
      <c r="M319" s="6"/>
      <c r="N319" s="29" t="s">
        <v>140</v>
      </c>
      <c r="O319" s="344">
        <v>8523</v>
      </c>
      <c r="P319" s="345"/>
      <c r="Q319" s="346"/>
      <c r="R319" s="347">
        <v>0.40103009259259265</v>
      </c>
      <c r="S319" s="348"/>
      <c r="T319" s="341">
        <v>14</v>
      </c>
      <c r="U319" s="342"/>
      <c r="V319" s="343"/>
      <c r="W319" s="56"/>
    </row>
    <row r="320" spans="1:23" ht="12" customHeight="1">
      <c r="A320" s="6"/>
      <c r="B320" s="29" t="s">
        <v>140</v>
      </c>
      <c r="C320" s="344">
        <v>8682</v>
      </c>
      <c r="D320" s="345"/>
      <c r="E320" s="346"/>
      <c r="F320" s="347">
        <v>0.2225</v>
      </c>
      <c r="G320" s="348"/>
      <c r="H320" s="341">
        <v>30</v>
      </c>
      <c r="I320" s="342"/>
      <c r="J320" s="343"/>
      <c r="K320" s="56"/>
      <c r="L320" s="24"/>
      <c r="M320" s="6"/>
      <c r="N320" s="29" t="s">
        <v>140</v>
      </c>
      <c r="O320" s="344">
        <v>8484</v>
      </c>
      <c r="P320" s="345"/>
      <c r="Q320" s="346"/>
      <c r="R320" s="347">
        <v>0.40152777777777776</v>
      </c>
      <c r="S320" s="348"/>
      <c r="T320" s="341">
        <v>16</v>
      </c>
      <c r="U320" s="342"/>
      <c r="V320" s="343"/>
      <c r="W320" s="56"/>
    </row>
    <row r="321" spans="1:23" ht="12" customHeight="1">
      <c r="A321" s="6"/>
      <c r="B321" s="29" t="s">
        <v>140</v>
      </c>
      <c r="C321" s="344">
        <v>8642</v>
      </c>
      <c r="D321" s="345"/>
      <c r="E321" s="346"/>
      <c r="F321" s="347">
        <v>0.22278935185185186</v>
      </c>
      <c r="G321" s="348"/>
      <c r="H321" s="341">
        <v>32</v>
      </c>
      <c r="I321" s="342"/>
      <c r="J321" s="343"/>
      <c r="K321" s="56"/>
      <c r="L321" s="24"/>
      <c r="M321" s="6"/>
      <c r="N321" s="29" t="s">
        <v>140</v>
      </c>
      <c r="O321" s="344">
        <v>8444</v>
      </c>
      <c r="P321" s="345"/>
      <c r="Q321" s="346"/>
      <c r="R321" s="347">
        <v>0.40199074074074076</v>
      </c>
      <c r="S321" s="348"/>
      <c r="T321" s="341">
        <v>18</v>
      </c>
      <c r="U321" s="342"/>
      <c r="V321" s="343"/>
      <c r="W321" s="56"/>
    </row>
    <row r="322" spans="1:23" ht="12" customHeight="1">
      <c r="A322" s="6"/>
      <c r="B322" s="21"/>
      <c r="C322" s="21"/>
      <c r="D322" s="24"/>
      <c r="E322" s="24"/>
      <c r="F322" s="24"/>
      <c r="G322" s="24"/>
      <c r="H322" s="5"/>
      <c r="I322" s="9"/>
      <c r="J322" s="21"/>
      <c r="K322" s="56"/>
      <c r="L322" s="24"/>
      <c r="M322" s="6"/>
      <c r="N322" s="21"/>
      <c r="O322" s="21"/>
      <c r="P322" s="24"/>
      <c r="Q322" s="24"/>
      <c r="R322" s="24"/>
      <c r="S322" s="24"/>
      <c r="T322" s="5"/>
      <c r="U322" s="9"/>
      <c r="V322" s="21"/>
      <c r="W322" s="56"/>
    </row>
    <row r="323" spans="1:23" ht="12" customHeight="1">
      <c r="A323" s="6"/>
      <c r="B323" s="24" t="s">
        <v>490</v>
      </c>
      <c r="C323" s="21"/>
      <c r="D323" s="24"/>
      <c r="E323" s="24"/>
      <c r="F323" s="29" t="s">
        <v>15</v>
      </c>
      <c r="G323" s="331">
        <v>42313</v>
      </c>
      <c r="H323" s="332"/>
      <c r="I323" s="9"/>
      <c r="J323" s="21"/>
      <c r="K323" s="56"/>
      <c r="L323" s="24"/>
      <c r="M323" s="6"/>
      <c r="N323" s="24" t="s">
        <v>492</v>
      </c>
      <c r="O323" s="21"/>
      <c r="P323" s="24"/>
      <c r="Q323" s="24"/>
      <c r="R323" s="29" t="s">
        <v>15</v>
      </c>
      <c r="S323" s="331">
        <v>42313</v>
      </c>
      <c r="T323" s="332"/>
      <c r="U323" s="9"/>
      <c r="V323" s="21"/>
      <c r="W323" s="56"/>
    </row>
    <row r="324" spans="1:23" ht="12" customHeight="1">
      <c r="A324" s="6"/>
      <c r="B324" s="21"/>
      <c r="C324" s="21"/>
      <c r="D324" s="24"/>
      <c r="E324" s="24"/>
      <c r="F324" s="24"/>
      <c r="G324" s="24"/>
      <c r="H324" s="5"/>
      <c r="I324" s="9"/>
      <c r="J324" s="21"/>
      <c r="K324" s="56"/>
      <c r="L324" s="24"/>
      <c r="M324" s="6"/>
      <c r="N324" s="21"/>
      <c r="O324" s="21"/>
      <c r="P324" s="24"/>
      <c r="Q324" s="24"/>
      <c r="R324" s="24"/>
      <c r="S324" s="24"/>
      <c r="T324" s="5"/>
      <c r="U324" s="9"/>
      <c r="V324" s="21"/>
      <c r="W324" s="56"/>
    </row>
    <row r="325" spans="1:23" ht="12" customHeight="1">
      <c r="A325" s="28"/>
      <c r="B325" s="333" t="s">
        <v>25</v>
      </c>
      <c r="C325" s="333"/>
      <c r="D325" s="334" t="s">
        <v>553</v>
      </c>
      <c r="E325" s="334"/>
      <c r="F325" s="335" t="s">
        <v>36</v>
      </c>
      <c r="G325" s="335"/>
      <c r="H325" s="336" t="s">
        <v>553</v>
      </c>
      <c r="I325" s="336"/>
      <c r="J325" s="336"/>
      <c r="K325" s="56"/>
      <c r="L325" s="24"/>
      <c r="M325" s="28"/>
      <c r="N325" s="319" t="s">
        <v>25</v>
      </c>
      <c r="O325" s="242"/>
      <c r="P325" s="337" t="s">
        <v>557</v>
      </c>
      <c r="Q325" s="338"/>
      <c r="R325" s="339" t="s">
        <v>36</v>
      </c>
      <c r="S325" s="340"/>
      <c r="T325" s="341" t="s">
        <v>557</v>
      </c>
      <c r="U325" s="342"/>
      <c r="V325" s="343"/>
      <c r="W325" s="56"/>
    </row>
    <row r="326" spans="1:23" ht="12" customHeight="1">
      <c r="A326" s="28"/>
      <c r="B326" s="319" t="s">
        <v>32</v>
      </c>
      <c r="C326" s="320"/>
      <c r="D326" s="320"/>
      <c r="E326" s="242"/>
      <c r="F326" s="329">
        <v>0.2701388888888889</v>
      </c>
      <c r="G326" s="330"/>
      <c r="H326" s="330"/>
      <c r="I326" s="330"/>
      <c r="J326" s="330"/>
      <c r="K326" s="56"/>
      <c r="L326" s="24"/>
      <c r="M326" s="28"/>
      <c r="N326" s="319" t="s">
        <v>32</v>
      </c>
      <c r="O326" s="320"/>
      <c r="P326" s="320"/>
      <c r="Q326" s="242"/>
      <c r="R326" s="321">
        <v>0.44305555555555554</v>
      </c>
      <c r="S326" s="324"/>
      <c r="T326" s="324"/>
      <c r="U326" s="324"/>
      <c r="V326" s="325"/>
      <c r="W326" s="56"/>
    </row>
    <row r="327" spans="1:23" ht="12" customHeight="1">
      <c r="A327" s="6"/>
      <c r="B327" s="319" t="s">
        <v>34</v>
      </c>
      <c r="C327" s="320"/>
      <c r="D327" s="320"/>
      <c r="E327" s="242"/>
      <c r="F327" s="326" t="s">
        <v>301</v>
      </c>
      <c r="G327" s="327"/>
      <c r="H327" s="327"/>
      <c r="I327" s="327"/>
      <c r="J327" s="328"/>
      <c r="K327" s="56"/>
      <c r="L327" s="24"/>
      <c r="M327" s="6"/>
      <c r="N327" s="319" t="s">
        <v>34</v>
      </c>
      <c r="O327" s="320"/>
      <c r="P327" s="320"/>
      <c r="Q327" s="242"/>
      <c r="R327" s="326" t="s">
        <v>301</v>
      </c>
      <c r="S327" s="327"/>
      <c r="T327" s="327"/>
      <c r="U327" s="327"/>
      <c r="V327" s="328"/>
      <c r="W327" s="56"/>
    </row>
    <row r="328" spans="1:23" ht="12" customHeight="1">
      <c r="A328" s="6"/>
      <c r="B328" s="319" t="s">
        <v>33</v>
      </c>
      <c r="C328" s="320"/>
      <c r="D328" s="320"/>
      <c r="E328" s="242"/>
      <c r="F328" s="321">
        <v>0.2881944444444445</v>
      </c>
      <c r="G328" s="322"/>
      <c r="H328" s="322"/>
      <c r="I328" s="322"/>
      <c r="J328" s="323"/>
      <c r="K328" s="26"/>
      <c r="L328" s="9"/>
      <c r="M328" s="6"/>
      <c r="N328" s="319" t="s">
        <v>33</v>
      </c>
      <c r="O328" s="320"/>
      <c r="P328" s="320"/>
      <c r="Q328" s="242"/>
      <c r="R328" s="321">
        <v>0.48125</v>
      </c>
      <c r="S328" s="324"/>
      <c r="T328" s="324"/>
      <c r="U328" s="324"/>
      <c r="V328" s="325"/>
      <c r="W328" s="26"/>
    </row>
    <row r="329" spans="1:23" ht="12" customHeight="1">
      <c r="A329" s="6"/>
      <c r="B329" s="319" t="s">
        <v>35</v>
      </c>
      <c r="C329" s="320"/>
      <c r="D329" s="320"/>
      <c r="E329" s="242"/>
      <c r="F329" s="321">
        <v>0.35694444444444445</v>
      </c>
      <c r="G329" s="322"/>
      <c r="H329" s="322"/>
      <c r="I329" s="322"/>
      <c r="J329" s="323"/>
      <c r="K329" s="26"/>
      <c r="L329" s="9"/>
      <c r="M329" s="6"/>
      <c r="N329" s="319" t="s">
        <v>35</v>
      </c>
      <c r="O329" s="320"/>
      <c r="P329" s="320"/>
      <c r="Q329" s="242"/>
      <c r="R329" s="321">
        <v>0.545138888888889</v>
      </c>
      <c r="S329" s="324"/>
      <c r="T329" s="324"/>
      <c r="U329" s="324"/>
      <c r="V329" s="325"/>
      <c r="W329" s="26"/>
    </row>
    <row r="330" spans="1:23" ht="12" customHeight="1">
      <c r="A330" s="6"/>
      <c r="B330" s="319" t="s">
        <v>50</v>
      </c>
      <c r="C330" s="320"/>
      <c r="D330" s="320"/>
      <c r="E330" s="242"/>
      <c r="F330" s="321">
        <v>0.37777777777777777</v>
      </c>
      <c r="G330" s="322"/>
      <c r="H330" s="322"/>
      <c r="I330" s="322"/>
      <c r="J330" s="323"/>
      <c r="K330" s="26"/>
      <c r="L330" s="9"/>
      <c r="M330" s="6"/>
      <c r="N330" s="319" t="s">
        <v>50</v>
      </c>
      <c r="O330" s="320"/>
      <c r="P330" s="320"/>
      <c r="Q330" s="242"/>
      <c r="R330" s="321">
        <v>0.5659722222222222</v>
      </c>
      <c r="S330" s="324"/>
      <c r="T330" s="324"/>
      <c r="U330" s="324"/>
      <c r="V330" s="325"/>
      <c r="W330" s="26"/>
    </row>
    <row r="331" spans="1:23" ht="12" customHeight="1">
      <c r="A331" s="6"/>
      <c r="B331" s="319" t="s">
        <v>49</v>
      </c>
      <c r="C331" s="320"/>
      <c r="D331" s="320"/>
      <c r="E331" s="242"/>
      <c r="F331" s="326" t="s">
        <v>558</v>
      </c>
      <c r="G331" s="327"/>
      <c r="H331" s="327"/>
      <c r="I331" s="327"/>
      <c r="J331" s="328"/>
      <c r="K331" s="26"/>
      <c r="L331" s="9"/>
      <c r="M331" s="6"/>
      <c r="N331" s="319" t="s">
        <v>49</v>
      </c>
      <c r="O331" s="320"/>
      <c r="P331" s="320"/>
      <c r="Q331" s="242"/>
      <c r="R331" s="326" t="s">
        <v>560</v>
      </c>
      <c r="S331" s="327"/>
      <c r="T331" s="327"/>
      <c r="U331" s="327"/>
      <c r="V331" s="328"/>
      <c r="W331" s="26"/>
    </row>
    <row r="332" spans="1:23" ht="12" customHeight="1" thickBot="1">
      <c r="A332" s="48"/>
      <c r="B332" s="35"/>
      <c r="C332" s="35"/>
      <c r="D332" s="35"/>
      <c r="E332" s="35"/>
      <c r="F332" s="35"/>
      <c r="G332" s="35"/>
      <c r="H332" s="35"/>
      <c r="I332" s="35"/>
      <c r="J332" s="34"/>
      <c r="K332" s="43"/>
      <c r="L332" s="34"/>
      <c r="M332" s="48"/>
      <c r="N332" s="35"/>
      <c r="O332" s="35"/>
      <c r="P332" s="35"/>
      <c r="Q332" s="35"/>
      <c r="R332" s="35"/>
      <c r="S332" s="35"/>
      <c r="T332" s="35"/>
      <c r="U332" s="35"/>
      <c r="V332" s="34"/>
      <c r="W332" s="43"/>
    </row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</sheetData>
  <sheetProtection/>
  <mergeCells count="1245">
    <mergeCell ref="B267:E267"/>
    <mergeCell ref="F267:J267"/>
    <mergeCell ref="N267:Q267"/>
    <mergeCell ref="R267:V267"/>
    <mergeCell ref="B268:E268"/>
    <mergeCell ref="F268:J268"/>
    <mergeCell ref="N268:Q268"/>
    <mergeCell ref="R268:V268"/>
    <mergeCell ref="B265:E265"/>
    <mergeCell ref="F265:J265"/>
    <mergeCell ref="N265:Q265"/>
    <mergeCell ref="R265:V265"/>
    <mergeCell ref="B266:E266"/>
    <mergeCell ref="F266:J266"/>
    <mergeCell ref="N266:Q266"/>
    <mergeCell ref="R266:V266"/>
    <mergeCell ref="B263:E263"/>
    <mergeCell ref="F263:J263"/>
    <mergeCell ref="N263:Q263"/>
    <mergeCell ref="R263:V263"/>
    <mergeCell ref="B264:E264"/>
    <mergeCell ref="F264:J264"/>
    <mergeCell ref="N264:Q264"/>
    <mergeCell ref="R264:V264"/>
    <mergeCell ref="G260:H260"/>
    <mergeCell ref="S260:T260"/>
    <mergeCell ref="B262:C262"/>
    <mergeCell ref="D262:E262"/>
    <mergeCell ref="F262:G262"/>
    <mergeCell ref="H262:J262"/>
    <mergeCell ref="N262:O262"/>
    <mergeCell ref="P262:Q262"/>
    <mergeCell ref="R262:S262"/>
    <mergeCell ref="T262:V262"/>
    <mergeCell ref="C258:E258"/>
    <mergeCell ref="F258:G258"/>
    <mergeCell ref="H258:J258"/>
    <mergeCell ref="O258:Q258"/>
    <mergeCell ref="R258:S258"/>
    <mergeCell ref="T258:V258"/>
    <mergeCell ref="C257:E257"/>
    <mergeCell ref="F257:G257"/>
    <mergeCell ref="H257:J257"/>
    <mergeCell ref="O257:Q257"/>
    <mergeCell ref="R257:S257"/>
    <mergeCell ref="T257:V257"/>
    <mergeCell ref="C256:E256"/>
    <mergeCell ref="F256:G256"/>
    <mergeCell ref="H256:J256"/>
    <mergeCell ref="O256:Q256"/>
    <mergeCell ref="R256:S256"/>
    <mergeCell ref="T256:V256"/>
    <mergeCell ref="C255:E255"/>
    <mergeCell ref="F255:G255"/>
    <mergeCell ref="H255:J255"/>
    <mergeCell ref="O255:Q255"/>
    <mergeCell ref="R255:S255"/>
    <mergeCell ref="T255:V255"/>
    <mergeCell ref="C254:E254"/>
    <mergeCell ref="F254:G254"/>
    <mergeCell ref="H254:J254"/>
    <mergeCell ref="O254:Q254"/>
    <mergeCell ref="R254:S254"/>
    <mergeCell ref="T254:V254"/>
    <mergeCell ref="C253:E253"/>
    <mergeCell ref="F253:G253"/>
    <mergeCell ref="H253:J253"/>
    <mergeCell ref="O253:Q253"/>
    <mergeCell ref="R253:S253"/>
    <mergeCell ref="T253:V253"/>
    <mergeCell ref="G250:H250"/>
    <mergeCell ref="S250:T250"/>
    <mergeCell ref="B252:C252"/>
    <mergeCell ref="D252:E252"/>
    <mergeCell ref="F252:G252"/>
    <mergeCell ref="H252:J252"/>
    <mergeCell ref="N252:O252"/>
    <mergeCell ref="P252:Q252"/>
    <mergeCell ref="R252:S252"/>
    <mergeCell ref="T252:V252"/>
    <mergeCell ref="B246:E246"/>
    <mergeCell ref="F246:J246"/>
    <mergeCell ref="N246:Q246"/>
    <mergeCell ref="R246:V246"/>
    <mergeCell ref="B247:E247"/>
    <mergeCell ref="F247:J247"/>
    <mergeCell ref="N247:Q247"/>
    <mergeCell ref="R247:V247"/>
    <mergeCell ref="B244:E244"/>
    <mergeCell ref="F244:J244"/>
    <mergeCell ref="N244:Q244"/>
    <mergeCell ref="R244:V244"/>
    <mergeCell ref="B245:E245"/>
    <mergeCell ref="F245:J245"/>
    <mergeCell ref="N245:Q245"/>
    <mergeCell ref="R245:V245"/>
    <mergeCell ref="B242:E242"/>
    <mergeCell ref="F242:J242"/>
    <mergeCell ref="N242:Q242"/>
    <mergeCell ref="R242:V242"/>
    <mergeCell ref="B243:E243"/>
    <mergeCell ref="F243:J243"/>
    <mergeCell ref="N243:Q243"/>
    <mergeCell ref="R243:V243"/>
    <mergeCell ref="G239:H239"/>
    <mergeCell ref="S239:T239"/>
    <mergeCell ref="B241:C241"/>
    <mergeCell ref="D241:E241"/>
    <mergeCell ref="F241:G241"/>
    <mergeCell ref="H241:J241"/>
    <mergeCell ref="N241:O241"/>
    <mergeCell ref="P241:Q241"/>
    <mergeCell ref="R241:S241"/>
    <mergeCell ref="T241:V241"/>
    <mergeCell ref="C237:E237"/>
    <mergeCell ref="F237:G237"/>
    <mergeCell ref="H237:J237"/>
    <mergeCell ref="O237:Q237"/>
    <mergeCell ref="R237:S237"/>
    <mergeCell ref="T237:V237"/>
    <mergeCell ref="C236:E236"/>
    <mergeCell ref="F236:G236"/>
    <mergeCell ref="H236:J236"/>
    <mergeCell ref="O236:Q236"/>
    <mergeCell ref="R236:S236"/>
    <mergeCell ref="T236:V236"/>
    <mergeCell ref="C235:E235"/>
    <mergeCell ref="F235:G235"/>
    <mergeCell ref="H235:J235"/>
    <mergeCell ref="O235:Q235"/>
    <mergeCell ref="R235:S235"/>
    <mergeCell ref="T235:V235"/>
    <mergeCell ref="C234:E234"/>
    <mergeCell ref="F234:G234"/>
    <mergeCell ref="H234:J234"/>
    <mergeCell ref="O234:Q234"/>
    <mergeCell ref="R234:S234"/>
    <mergeCell ref="T234:V234"/>
    <mergeCell ref="C233:E233"/>
    <mergeCell ref="F233:G233"/>
    <mergeCell ref="H233:J233"/>
    <mergeCell ref="O233:Q233"/>
    <mergeCell ref="R233:S233"/>
    <mergeCell ref="T233:V233"/>
    <mergeCell ref="C232:E232"/>
    <mergeCell ref="F232:G232"/>
    <mergeCell ref="H232:J232"/>
    <mergeCell ref="O232:Q232"/>
    <mergeCell ref="R232:S232"/>
    <mergeCell ref="T232:V232"/>
    <mergeCell ref="G229:H229"/>
    <mergeCell ref="S229:T229"/>
    <mergeCell ref="B231:C231"/>
    <mergeCell ref="D231:E231"/>
    <mergeCell ref="F231:G231"/>
    <mergeCell ref="H231:J231"/>
    <mergeCell ref="N231:O231"/>
    <mergeCell ref="P231:Q231"/>
    <mergeCell ref="R231:S231"/>
    <mergeCell ref="T231:V231"/>
    <mergeCell ref="B225:E225"/>
    <mergeCell ref="F225:J225"/>
    <mergeCell ref="N225:Q225"/>
    <mergeCell ref="R225:V225"/>
    <mergeCell ref="B226:E226"/>
    <mergeCell ref="F226:J226"/>
    <mergeCell ref="N226:Q226"/>
    <mergeCell ref="R226:V226"/>
    <mergeCell ref="B223:E223"/>
    <mergeCell ref="F223:J223"/>
    <mergeCell ref="N223:Q223"/>
    <mergeCell ref="R223:V223"/>
    <mergeCell ref="B224:E224"/>
    <mergeCell ref="F224:J224"/>
    <mergeCell ref="N224:Q224"/>
    <mergeCell ref="R224:V224"/>
    <mergeCell ref="B221:E221"/>
    <mergeCell ref="F221:J221"/>
    <mergeCell ref="N221:Q221"/>
    <mergeCell ref="R221:V221"/>
    <mergeCell ref="B222:E222"/>
    <mergeCell ref="F222:J222"/>
    <mergeCell ref="N222:Q222"/>
    <mergeCell ref="R222:V222"/>
    <mergeCell ref="G218:H218"/>
    <mergeCell ref="S218:T218"/>
    <mergeCell ref="B220:C220"/>
    <mergeCell ref="D220:E220"/>
    <mergeCell ref="F220:G220"/>
    <mergeCell ref="H220:J220"/>
    <mergeCell ref="N220:O220"/>
    <mergeCell ref="P220:Q220"/>
    <mergeCell ref="R220:S220"/>
    <mergeCell ref="T220:V220"/>
    <mergeCell ref="C216:E216"/>
    <mergeCell ref="F216:G216"/>
    <mergeCell ref="H216:J216"/>
    <mergeCell ref="O216:Q216"/>
    <mergeCell ref="R216:S216"/>
    <mergeCell ref="T216:V216"/>
    <mergeCell ref="C215:E215"/>
    <mergeCell ref="F215:G215"/>
    <mergeCell ref="H215:J215"/>
    <mergeCell ref="O215:Q215"/>
    <mergeCell ref="R215:S215"/>
    <mergeCell ref="T215:V215"/>
    <mergeCell ref="C214:E214"/>
    <mergeCell ref="F214:G214"/>
    <mergeCell ref="H214:J214"/>
    <mergeCell ref="O214:Q214"/>
    <mergeCell ref="R214:S214"/>
    <mergeCell ref="T214:V214"/>
    <mergeCell ref="C213:E213"/>
    <mergeCell ref="F213:G213"/>
    <mergeCell ref="H213:J213"/>
    <mergeCell ref="O213:Q213"/>
    <mergeCell ref="R213:S213"/>
    <mergeCell ref="T213:V213"/>
    <mergeCell ref="C212:E212"/>
    <mergeCell ref="O212:Q212"/>
    <mergeCell ref="R212:S212"/>
    <mergeCell ref="T212:V212"/>
    <mergeCell ref="F212:J212"/>
    <mergeCell ref="C211:E211"/>
    <mergeCell ref="F211:G211"/>
    <mergeCell ref="H211:J211"/>
    <mergeCell ref="O211:Q211"/>
    <mergeCell ref="R211:S211"/>
    <mergeCell ref="T211:V211"/>
    <mergeCell ref="G208:H208"/>
    <mergeCell ref="S208:T208"/>
    <mergeCell ref="B210:C210"/>
    <mergeCell ref="D210:E210"/>
    <mergeCell ref="F210:G210"/>
    <mergeCell ref="H210:J210"/>
    <mergeCell ref="N210:O210"/>
    <mergeCell ref="P210:Q210"/>
    <mergeCell ref="R210:S210"/>
    <mergeCell ref="T210:V210"/>
    <mergeCell ref="B204:E204"/>
    <mergeCell ref="F204:J204"/>
    <mergeCell ref="N204:Q204"/>
    <mergeCell ref="R204:V204"/>
    <mergeCell ref="B205:E205"/>
    <mergeCell ref="F205:J205"/>
    <mergeCell ref="N205:Q205"/>
    <mergeCell ref="R205:V205"/>
    <mergeCell ref="B202:E202"/>
    <mergeCell ref="F202:J202"/>
    <mergeCell ref="N202:Q202"/>
    <mergeCell ref="R202:V202"/>
    <mergeCell ref="B203:E203"/>
    <mergeCell ref="N203:Q203"/>
    <mergeCell ref="F203:J203"/>
    <mergeCell ref="B200:E200"/>
    <mergeCell ref="F200:J200"/>
    <mergeCell ref="N200:Q200"/>
    <mergeCell ref="R200:V200"/>
    <mergeCell ref="B201:E201"/>
    <mergeCell ref="F201:J201"/>
    <mergeCell ref="N201:Q201"/>
    <mergeCell ref="R201:V201"/>
    <mergeCell ref="G197:H197"/>
    <mergeCell ref="S197:T197"/>
    <mergeCell ref="B199:C199"/>
    <mergeCell ref="D199:E199"/>
    <mergeCell ref="F199:G199"/>
    <mergeCell ref="H199:J199"/>
    <mergeCell ref="N199:O199"/>
    <mergeCell ref="P199:Q199"/>
    <mergeCell ref="R199:S199"/>
    <mergeCell ref="T199:V199"/>
    <mergeCell ref="C195:E195"/>
    <mergeCell ref="F195:G195"/>
    <mergeCell ref="H195:J195"/>
    <mergeCell ref="O195:Q195"/>
    <mergeCell ref="R195:S195"/>
    <mergeCell ref="T195:V195"/>
    <mergeCell ref="C194:E194"/>
    <mergeCell ref="F194:G194"/>
    <mergeCell ref="H194:J194"/>
    <mergeCell ref="O194:Q194"/>
    <mergeCell ref="R194:S194"/>
    <mergeCell ref="T194:V194"/>
    <mergeCell ref="C193:E193"/>
    <mergeCell ref="F193:G193"/>
    <mergeCell ref="H193:J193"/>
    <mergeCell ref="O193:Q193"/>
    <mergeCell ref="R193:S193"/>
    <mergeCell ref="T193:V193"/>
    <mergeCell ref="C192:E192"/>
    <mergeCell ref="F192:G192"/>
    <mergeCell ref="H192:J192"/>
    <mergeCell ref="O192:Q192"/>
    <mergeCell ref="R192:S192"/>
    <mergeCell ref="T192:V192"/>
    <mergeCell ref="C191:E191"/>
    <mergeCell ref="F191:G191"/>
    <mergeCell ref="H191:J191"/>
    <mergeCell ref="O191:Q191"/>
    <mergeCell ref="R191:S191"/>
    <mergeCell ref="T191:V191"/>
    <mergeCell ref="C190:E190"/>
    <mergeCell ref="F190:G190"/>
    <mergeCell ref="H190:J190"/>
    <mergeCell ref="O190:Q190"/>
    <mergeCell ref="R190:S190"/>
    <mergeCell ref="T190:V190"/>
    <mergeCell ref="G187:H187"/>
    <mergeCell ref="S187:T187"/>
    <mergeCell ref="B189:C189"/>
    <mergeCell ref="D189:E189"/>
    <mergeCell ref="F189:G189"/>
    <mergeCell ref="H189:J189"/>
    <mergeCell ref="N189:O189"/>
    <mergeCell ref="P189:Q189"/>
    <mergeCell ref="R189:S189"/>
    <mergeCell ref="T189:V189"/>
    <mergeCell ref="B183:E183"/>
    <mergeCell ref="F183:J183"/>
    <mergeCell ref="N183:Q183"/>
    <mergeCell ref="R183:V183"/>
    <mergeCell ref="B184:E184"/>
    <mergeCell ref="F184:J184"/>
    <mergeCell ref="N184:Q184"/>
    <mergeCell ref="R184:V184"/>
    <mergeCell ref="B181:E181"/>
    <mergeCell ref="F181:J181"/>
    <mergeCell ref="N181:Q181"/>
    <mergeCell ref="R181:V181"/>
    <mergeCell ref="B182:E182"/>
    <mergeCell ref="F182:J182"/>
    <mergeCell ref="N182:Q182"/>
    <mergeCell ref="R182:V182"/>
    <mergeCell ref="B179:E179"/>
    <mergeCell ref="F179:J179"/>
    <mergeCell ref="N179:Q179"/>
    <mergeCell ref="R179:V179"/>
    <mergeCell ref="B180:E180"/>
    <mergeCell ref="F180:J180"/>
    <mergeCell ref="N180:Q180"/>
    <mergeCell ref="R180:V180"/>
    <mergeCell ref="G176:H176"/>
    <mergeCell ref="S176:T176"/>
    <mergeCell ref="B178:C178"/>
    <mergeCell ref="D178:E178"/>
    <mergeCell ref="F178:G178"/>
    <mergeCell ref="H178:J178"/>
    <mergeCell ref="N178:O178"/>
    <mergeCell ref="P178:Q178"/>
    <mergeCell ref="R178:S178"/>
    <mergeCell ref="T178:V178"/>
    <mergeCell ref="C174:E174"/>
    <mergeCell ref="F174:G174"/>
    <mergeCell ref="H174:J174"/>
    <mergeCell ref="O174:Q174"/>
    <mergeCell ref="R174:S174"/>
    <mergeCell ref="T174:V174"/>
    <mergeCell ref="C173:E173"/>
    <mergeCell ref="F173:G173"/>
    <mergeCell ref="H173:J173"/>
    <mergeCell ref="O173:Q173"/>
    <mergeCell ref="R173:S173"/>
    <mergeCell ref="T173:V173"/>
    <mergeCell ref="C172:E172"/>
    <mergeCell ref="F172:G172"/>
    <mergeCell ref="H172:J172"/>
    <mergeCell ref="O172:Q172"/>
    <mergeCell ref="R172:S172"/>
    <mergeCell ref="T172:V172"/>
    <mergeCell ref="C171:E171"/>
    <mergeCell ref="F171:G171"/>
    <mergeCell ref="H171:J171"/>
    <mergeCell ref="O171:Q171"/>
    <mergeCell ref="R171:S171"/>
    <mergeCell ref="T171:V171"/>
    <mergeCell ref="C170:E170"/>
    <mergeCell ref="F170:G170"/>
    <mergeCell ref="H170:J170"/>
    <mergeCell ref="O170:Q170"/>
    <mergeCell ref="R170:S170"/>
    <mergeCell ref="T170:V170"/>
    <mergeCell ref="C169:E169"/>
    <mergeCell ref="F169:G169"/>
    <mergeCell ref="H169:J169"/>
    <mergeCell ref="O169:Q169"/>
    <mergeCell ref="R169:S169"/>
    <mergeCell ref="T169:V169"/>
    <mergeCell ref="G166:H166"/>
    <mergeCell ref="S166:T166"/>
    <mergeCell ref="B168:C168"/>
    <mergeCell ref="D168:E168"/>
    <mergeCell ref="F168:G168"/>
    <mergeCell ref="H168:J168"/>
    <mergeCell ref="N168:O168"/>
    <mergeCell ref="P168:Q168"/>
    <mergeCell ref="R168:S168"/>
    <mergeCell ref="T168:V168"/>
    <mergeCell ref="B162:E162"/>
    <mergeCell ref="F162:J162"/>
    <mergeCell ref="N162:Q162"/>
    <mergeCell ref="R162:V162"/>
    <mergeCell ref="B163:E163"/>
    <mergeCell ref="F163:J163"/>
    <mergeCell ref="N163:Q163"/>
    <mergeCell ref="R163:V163"/>
    <mergeCell ref="B160:E160"/>
    <mergeCell ref="F160:J160"/>
    <mergeCell ref="N160:Q160"/>
    <mergeCell ref="R160:V160"/>
    <mergeCell ref="B161:E161"/>
    <mergeCell ref="F161:J161"/>
    <mergeCell ref="N161:Q161"/>
    <mergeCell ref="R161:V161"/>
    <mergeCell ref="B158:E158"/>
    <mergeCell ref="F158:J158"/>
    <mergeCell ref="N158:Q158"/>
    <mergeCell ref="R158:V158"/>
    <mergeCell ref="B159:E159"/>
    <mergeCell ref="F159:J159"/>
    <mergeCell ref="N159:Q159"/>
    <mergeCell ref="R159:V159"/>
    <mergeCell ref="G155:H155"/>
    <mergeCell ref="S155:T155"/>
    <mergeCell ref="B157:C157"/>
    <mergeCell ref="D157:E157"/>
    <mergeCell ref="F157:G157"/>
    <mergeCell ref="H157:J157"/>
    <mergeCell ref="N157:O157"/>
    <mergeCell ref="P157:Q157"/>
    <mergeCell ref="R157:S157"/>
    <mergeCell ref="T157:V157"/>
    <mergeCell ref="C153:E153"/>
    <mergeCell ref="F153:G153"/>
    <mergeCell ref="H153:J153"/>
    <mergeCell ref="O153:Q153"/>
    <mergeCell ref="R153:S153"/>
    <mergeCell ref="T153:V153"/>
    <mergeCell ref="C152:E152"/>
    <mergeCell ref="F152:G152"/>
    <mergeCell ref="H152:J152"/>
    <mergeCell ref="O152:Q152"/>
    <mergeCell ref="R152:S152"/>
    <mergeCell ref="T152:V152"/>
    <mergeCell ref="C151:E151"/>
    <mergeCell ref="F151:G151"/>
    <mergeCell ref="H151:J151"/>
    <mergeCell ref="O151:Q151"/>
    <mergeCell ref="R151:S151"/>
    <mergeCell ref="T151:V151"/>
    <mergeCell ref="C150:E150"/>
    <mergeCell ref="F150:G150"/>
    <mergeCell ref="H150:J150"/>
    <mergeCell ref="O150:Q150"/>
    <mergeCell ref="R150:S150"/>
    <mergeCell ref="T150:V150"/>
    <mergeCell ref="C149:E149"/>
    <mergeCell ref="F149:G149"/>
    <mergeCell ref="H149:J149"/>
    <mergeCell ref="O149:Q149"/>
    <mergeCell ref="R149:S149"/>
    <mergeCell ref="T149:V149"/>
    <mergeCell ref="C148:E148"/>
    <mergeCell ref="F148:G148"/>
    <mergeCell ref="H148:J148"/>
    <mergeCell ref="O148:Q148"/>
    <mergeCell ref="R148:S148"/>
    <mergeCell ref="T148:V148"/>
    <mergeCell ref="G145:H145"/>
    <mergeCell ref="S145:T145"/>
    <mergeCell ref="B147:C147"/>
    <mergeCell ref="D147:E147"/>
    <mergeCell ref="F147:G147"/>
    <mergeCell ref="H147:J147"/>
    <mergeCell ref="N147:O147"/>
    <mergeCell ref="P147:Q147"/>
    <mergeCell ref="R147:S147"/>
    <mergeCell ref="T147:V147"/>
    <mergeCell ref="B141:E141"/>
    <mergeCell ref="F141:J141"/>
    <mergeCell ref="N141:Q141"/>
    <mergeCell ref="R141:V141"/>
    <mergeCell ref="B142:E142"/>
    <mergeCell ref="F142:J142"/>
    <mergeCell ref="N142:Q142"/>
    <mergeCell ref="R142:V142"/>
    <mergeCell ref="R139:V139"/>
    <mergeCell ref="R138:V138"/>
    <mergeCell ref="B139:E139"/>
    <mergeCell ref="F139:J139"/>
    <mergeCell ref="N139:Q139"/>
    <mergeCell ref="B140:E140"/>
    <mergeCell ref="F140:J140"/>
    <mergeCell ref="N140:Q140"/>
    <mergeCell ref="R140:V140"/>
    <mergeCell ref="B137:E137"/>
    <mergeCell ref="F137:J137"/>
    <mergeCell ref="N137:Q137"/>
    <mergeCell ref="R137:V137"/>
    <mergeCell ref="B138:E138"/>
    <mergeCell ref="F138:J138"/>
    <mergeCell ref="N138:Q138"/>
    <mergeCell ref="G134:H134"/>
    <mergeCell ref="S134:T134"/>
    <mergeCell ref="B136:C136"/>
    <mergeCell ref="D136:E136"/>
    <mergeCell ref="F136:G136"/>
    <mergeCell ref="H136:J136"/>
    <mergeCell ref="N136:O136"/>
    <mergeCell ref="P136:Q136"/>
    <mergeCell ref="R136:S136"/>
    <mergeCell ref="T136:V136"/>
    <mergeCell ref="C132:E132"/>
    <mergeCell ref="F132:G132"/>
    <mergeCell ref="H132:J132"/>
    <mergeCell ref="O132:Q132"/>
    <mergeCell ref="R132:S132"/>
    <mergeCell ref="T132:V132"/>
    <mergeCell ref="C131:E131"/>
    <mergeCell ref="F131:G131"/>
    <mergeCell ref="H131:J131"/>
    <mergeCell ref="O131:Q131"/>
    <mergeCell ref="R131:S131"/>
    <mergeCell ref="T131:V131"/>
    <mergeCell ref="C130:E130"/>
    <mergeCell ref="F130:G130"/>
    <mergeCell ref="H130:J130"/>
    <mergeCell ref="O130:Q130"/>
    <mergeCell ref="R130:S130"/>
    <mergeCell ref="T130:V130"/>
    <mergeCell ref="C129:E129"/>
    <mergeCell ref="F129:G129"/>
    <mergeCell ref="H129:J129"/>
    <mergeCell ref="O129:Q129"/>
    <mergeCell ref="R129:S129"/>
    <mergeCell ref="T129:V129"/>
    <mergeCell ref="C128:E128"/>
    <mergeCell ref="F128:G128"/>
    <mergeCell ref="H128:J128"/>
    <mergeCell ref="O128:Q128"/>
    <mergeCell ref="R128:S128"/>
    <mergeCell ref="T128:V128"/>
    <mergeCell ref="C127:E127"/>
    <mergeCell ref="F127:G127"/>
    <mergeCell ref="H127:J127"/>
    <mergeCell ref="O127:Q127"/>
    <mergeCell ref="R127:S127"/>
    <mergeCell ref="T127:V127"/>
    <mergeCell ref="G124:H124"/>
    <mergeCell ref="S124:T124"/>
    <mergeCell ref="B126:C126"/>
    <mergeCell ref="D126:E126"/>
    <mergeCell ref="F126:G126"/>
    <mergeCell ref="H126:J126"/>
    <mergeCell ref="N126:O126"/>
    <mergeCell ref="P126:Q126"/>
    <mergeCell ref="R126:S126"/>
    <mergeCell ref="T126:V126"/>
    <mergeCell ref="B120:E120"/>
    <mergeCell ref="F120:J120"/>
    <mergeCell ref="N120:Q120"/>
    <mergeCell ref="R120:V120"/>
    <mergeCell ref="B121:E121"/>
    <mergeCell ref="F121:J121"/>
    <mergeCell ref="N121:Q121"/>
    <mergeCell ref="R121:V121"/>
    <mergeCell ref="B118:E118"/>
    <mergeCell ref="F118:J118"/>
    <mergeCell ref="N118:Q118"/>
    <mergeCell ref="R118:V118"/>
    <mergeCell ref="B119:E119"/>
    <mergeCell ref="F119:J119"/>
    <mergeCell ref="N119:Q119"/>
    <mergeCell ref="R119:V119"/>
    <mergeCell ref="B116:E116"/>
    <mergeCell ref="F116:J116"/>
    <mergeCell ref="N116:Q116"/>
    <mergeCell ref="R116:V116"/>
    <mergeCell ref="B117:E117"/>
    <mergeCell ref="F117:J117"/>
    <mergeCell ref="N117:Q117"/>
    <mergeCell ref="R117:V117"/>
    <mergeCell ref="G113:H113"/>
    <mergeCell ref="S113:T113"/>
    <mergeCell ref="B115:C115"/>
    <mergeCell ref="D115:E115"/>
    <mergeCell ref="F115:G115"/>
    <mergeCell ref="H115:J115"/>
    <mergeCell ref="N115:O115"/>
    <mergeCell ref="P115:Q115"/>
    <mergeCell ref="R115:S115"/>
    <mergeCell ref="T115:V115"/>
    <mergeCell ref="C111:E111"/>
    <mergeCell ref="F111:G111"/>
    <mergeCell ref="H111:J111"/>
    <mergeCell ref="O111:Q111"/>
    <mergeCell ref="R111:S111"/>
    <mergeCell ref="T111:V111"/>
    <mergeCell ref="C110:E110"/>
    <mergeCell ref="F110:G110"/>
    <mergeCell ref="H110:J110"/>
    <mergeCell ref="O110:Q110"/>
    <mergeCell ref="R110:S110"/>
    <mergeCell ref="T110:V110"/>
    <mergeCell ref="C109:E109"/>
    <mergeCell ref="F109:G109"/>
    <mergeCell ref="H109:J109"/>
    <mergeCell ref="O109:Q109"/>
    <mergeCell ref="R109:S109"/>
    <mergeCell ref="T109:V109"/>
    <mergeCell ref="C108:E108"/>
    <mergeCell ref="F108:G108"/>
    <mergeCell ref="H108:J108"/>
    <mergeCell ref="O108:Q108"/>
    <mergeCell ref="R108:S108"/>
    <mergeCell ref="T108:V108"/>
    <mergeCell ref="C107:E107"/>
    <mergeCell ref="F107:G107"/>
    <mergeCell ref="H107:J107"/>
    <mergeCell ref="O107:Q107"/>
    <mergeCell ref="R107:S107"/>
    <mergeCell ref="T107:V107"/>
    <mergeCell ref="C106:E106"/>
    <mergeCell ref="F106:G106"/>
    <mergeCell ref="H106:J106"/>
    <mergeCell ref="O106:Q106"/>
    <mergeCell ref="R106:S106"/>
    <mergeCell ref="T106:V106"/>
    <mergeCell ref="G103:H103"/>
    <mergeCell ref="S103:T103"/>
    <mergeCell ref="B105:C105"/>
    <mergeCell ref="D105:E105"/>
    <mergeCell ref="F105:G105"/>
    <mergeCell ref="H105:J105"/>
    <mergeCell ref="N105:O105"/>
    <mergeCell ref="P105:Q105"/>
    <mergeCell ref="R105:S105"/>
    <mergeCell ref="T105:V105"/>
    <mergeCell ref="B99:E99"/>
    <mergeCell ref="F99:J99"/>
    <mergeCell ref="N99:Q99"/>
    <mergeCell ref="R99:V99"/>
    <mergeCell ref="B100:E100"/>
    <mergeCell ref="F100:J100"/>
    <mergeCell ref="N100:Q100"/>
    <mergeCell ref="R100:V100"/>
    <mergeCell ref="R97:V97"/>
    <mergeCell ref="R96:V96"/>
    <mergeCell ref="B97:E97"/>
    <mergeCell ref="F97:J97"/>
    <mergeCell ref="N97:Q97"/>
    <mergeCell ref="B98:E98"/>
    <mergeCell ref="F98:J98"/>
    <mergeCell ref="N98:Q98"/>
    <mergeCell ref="R98:V98"/>
    <mergeCell ref="B95:E95"/>
    <mergeCell ref="F95:J95"/>
    <mergeCell ref="N95:Q95"/>
    <mergeCell ref="R95:V95"/>
    <mergeCell ref="B96:E96"/>
    <mergeCell ref="F96:J96"/>
    <mergeCell ref="N96:Q96"/>
    <mergeCell ref="G92:H92"/>
    <mergeCell ref="S92:T92"/>
    <mergeCell ref="B94:C94"/>
    <mergeCell ref="D94:E94"/>
    <mergeCell ref="F94:G94"/>
    <mergeCell ref="H94:J94"/>
    <mergeCell ref="N94:O94"/>
    <mergeCell ref="P94:Q94"/>
    <mergeCell ref="R94:S94"/>
    <mergeCell ref="T94:V94"/>
    <mergeCell ref="C90:E90"/>
    <mergeCell ref="F90:G90"/>
    <mergeCell ref="H90:J90"/>
    <mergeCell ref="O90:Q90"/>
    <mergeCell ref="R90:S90"/>
    <mergeCell ref="T90:V90"/>
    <mergeCell ref="C89:E89"/>
    <mergeCell ref="F89:G89"/>
    <mergeCell ref="H89:J89"/>
    <mergeCell ref="O89:Q89"/>
    <mergeCell ref="R89:S89"/>
    <mergeCell ref="T89:V89"/>
    <mergeCell ref="C88:E88"/>
    <mergeCell ref="F88:G88"/>
    <mergeCell ref="H88:J88"/>
    <mergeCell ref="O88:Q88"/>
    <mergeCell ref="R88:S88"/>
    <mergeCell ref="T88:V88"/>
    <mergeCell ref="C87:E87"/>
    <mergeCell ref="F87:G87"/>
    <mergeCell ref="H87:J87"/>
    <mergeCell ref="O87:Q87"/>
    <mergeCell ref="R87:S87"/>
    <mergeCell ref="T87:V87"/>
    <mergeCell ref="C86:E86"/>
    <mergeCell ref="F86:G86"/>
    <mergeCell ref="H86:J86"/>
    <mergeCell ref="O86:Q86"/>
    <mergeCell ref="R86:S86"/>
    <mergeCell ref="T86:V86"/>
    <mergeCell ref="C85:E85"/>
    <mergeCell ref="F85:G85"/>
    <mergeCell ref="H85:J85"/>
    <mergeCell ref="O85:Q85"/>
    <mergeCell ref="R85:S85"/>
    <mergeCell ref="T85:V85"/>
    <mergeCell ref="G82:H82"/>
    <mergeCell ref="S82:T82"/>
    <mergeCell ref="B84:C84"/>
    <mergeCell ref="D84:E84"/>
    <mergeCell ref="F84:G84"/>
    <mergeCell ref="H84:J84"/>
    <mergeCell ref="N84:O84"/>
    <mergeCell ref="P84:Q84"/>
    <mergeCell ref="R84:S84"/>
    <mergeCell ref="T84:V84"/>
    <mergeCell ref="B78:E78"/>
    <mergeCell ref="F78:J78"/>
    <mergeCell ref="N78:Q78"/>
    <mergeCell ref="R78:V78"/>
    <mergeCell ref="B79:E79"/>
    <mergeCell ref="F79:J79"/>
    <mergeCell ref="N79:Q79"/>
    <mergeCell ref="R79:V79"/>
    <mergeCell ref="B76:E76"/>
    <mergeCell ref="F76:J76"/>
    <mergeCell ref="N76:Q76"/>
    <mergeCell ref="R76:V76"/>
    <mergeCell ref="B77:E77"/>
    <mergeCell ref="F77:J77"/>
    <mergeCell ref="N77:Q77"/>
    <mergeCell ref="R77:V77"/>
    <mergeCell ref="B74:E74"/>
    <mergeCell ref="F74:J74"/>
    <mergeCell ref="N74:Q74"/>
    <mergeCell ref="R74:V74"/>
    <mergeCell ref="B75:E75"/>
    <mergeCell ref="F75:J75"/>
    <mergeCell ref="N75:Q75"/>
    <mergeCell ref="R75:V75"/>
    <mergeCell ref="G71:H71"/>
    <mergeCell ref="S71:T71"/>
    <mergeCell ref="B73:C73"/>
    <mergeCell ref="D73:E73"/>
    <mergeCell ref="F73:G73"/>
    <mergeCell ref="H73:J73"/>
    <mergeCell ref="N73:O73"/>
    <mergeCell ref="P73:Q73"/>
    <mergeCell ref="R73:S73"/>
    <mergeCell ref="T73:V73"/>
    <mergeCell ref="C69:E69"/>
    <mergeCell ref="F69:G69"/>
    <mergeCell ref="H69:J69"/>
    <mergeCell ref="O69:Q69"/>
    <mergeCell ref="R69:S69"/>
    <mergeCell ref="T69:V69"/>
    <mergeCell ref="C68:E68"/>
    <mergeCell ref="F68:G68"/>
    <mergeCell ref="H68:J68"/>
    <mergeCell ref="O68:Q68"/>
    <mergeCell ref="R68:S68"/>
    <mergeCell ref="T68:V68"/>
    <mergeCell ref="C67:E67"/>
    <mergeCell ref="F67:G67"/>
    <mergeCell ref="H67:J67"/>
    <mergeCell ref="O67:Q67"/>
    <mergeCell ref="R67:S67"/>
    <mergeCell ref="T67:V67"/>
    <mergeCell ref="C66:E66"/>
    <mergeCell ref="F66:G66"/>
    <mergeCell ref="H66:J66"/>
    <mergeCell ref="O66:Q66"/>
    <mergeCell ref="R66:S66"/>
    <mergeCell ref="T66:V66"/>
    <mergeCell ref="C65:E65"/>
    <mergeCell ref="F65:G65"/>
    <mergeCell ref="H65:J65"/>
    <mergeCell ref="O65:Q65"/>
    <mergeCell ref="R65:S65"/>
    <mergeCell ref="T65:V65"/>
    <mergeCell ref="C64:E64"/>
    <mergeCell ref="F64:G64"/>
    <mergeCell ref="H64:J64"/>
    <mergeCell ref="O64:Q64"/>
    <mergeCell ref="R64:S64"/>
    <mergeCell ref="T64:V64"/>
    <mergeCell ref="G61:H61"/>
    <mergeCell ref="S61:T61"/>
    <mergeCell ref="B63:C63"/>
    <mergeCell ref="D63:E63"/>
    <mergeCell ref="F63:G63"/>
    <mergeCell ref="H63:J63"/>
    <mergeCell ref="N63:O63"/>
    <mergeCell ref="P63:Q63"/>
    <mergeCell ref="R63:S63"/>
    <mergeCell ref="T63:V63"/>
    <mergeCell ref="B57:E57"/>
    <mergeCell ref="F57:J57"/>
    <mergeCell ref="N57:Q57"/>
    <mergeCell ref="R57:V57"/>
    <mergeCell ref="B58:E58"/>
    <mergeCell ref="F58:J58"/>
    <mergeCell ref="N58:Q58"/>
    <mergeCell ref="R58:V58"/>
    <mergeCell ref="B55:E55"/>
    <mergeCell ref="F55:J55"/>
    <mergeCell ref="N55:Q55"/>
    <mergeCell ref="R55:V55"/>
    <mergeCell ref="B56:E56"/>
    <mergeCell ref="F56:J56"/>
    <mergeCell ref="N56:Q56"/>
    <mergeCell ref="R56:V56"/>
    <mergeCell ref="B53:E53"/>
    <mergeCell ref="F53:J53"/>
    <mergeCell ref="N53:Q53"/>
    <mergeCell ref="R53:V53"/>
    <mergeCell ref="B54:E54"/>
    <mergeCell ref="F54:J54"/>
    <mergeCell ref="N54:Q54"/>
    <mergeCell ref="R54:V54"/>
    <mergeCell ref="G50:H50"/>
    <mergeCell ref="S50:T50"/>
    <mergeCell ref="B52:C52"/>
    <mergeCell ref="D52:E52"/>
    <mergeCell ref="F52:G52"/>
    <mergeCell ref="H52:J52"/>
    <mergeCell ref="N52:O52"/>
    <mergeCell ref="P52:Q52"/>
    <mergeCell ref="R52:S52"/>
    <mergeCell ref="T52:V52"/>
    <mergeCell ref="C48:E48"/>
    <mergeCell ref="F48:G48"/>
    <mergeCell ref="H48:J48"/>
    <mergeCell ref="O48:Q48"/>
    <mergeCell ref="R48:S48"/>
    <mergeCell ref="T48:V48"/>
    <mergeCell ref="C47:E47"/>
    <mergeCell ref="F47:G47"/>
    <mergeCell ref="H47:J47"/>
    <mergeCell ref="O47:Q47"/>
    <mergeCell ref="R47:S47"/>
    <mergeCell ref="T47:V47"/>
    <mergeCell ref="C46:E46"/>
    <mergeCell ref="F46:G46"/>
    <mergeCell ref="H46:J46"/>
    <mergeCell ref="O46:Q46"/>
    <mergeCell ref="R46:S46"/>
    <mergeCell ref="T46:V46"/>
    <mergeCell ref="C45:E45"/>
    <mergeCell ref="F45:G45"/>
    <mergeCell ref="H45:J45"/>
    <mergeCell ref="O45:Q45"/>
    <mergeCell ref="R45:S45"/>
    <mergeCell ref="T45:V45"/>
    <mergeCell ref="C44:E44"/>
    <mergeCell ref="F44:G44"/>
    <mergeCell ref="H44:J44"/>
    <mergeCell ref="O44:Q44"/>
    <mergeCell ref="R44:S44"/>
    <mergeCell ref="T44:V44"/>
    <mergeCell ref="C43:E43"/>
    <mergeCell ref="F43:G43"/>
    <mergeCell ref="H43:J43"/>
    <mergeCell ref="O43:Q43"/>
    <mergeCell ref="R43:S43"/>
    <mergeCell ref="T43:V43"/>
    <mergeCell ref="G40:H40"/>
    <mergeCell ref="S40:T40"/>
    <mergeCell ref="B42:C42"/>
    <mergeCell ref="D42:E42"/>
    <mergeCell ref="F42:G42"/>
    <mergeCell ref="H42:J42"/>
    <mergeCell ref="N42:O42"/>
    <mergeCell ref="P42:Q42"/>
    <mergeCell ref="R42:S42"/>
    <mergeCell ref="T42:V42"/>
    <mergeCell ref="B36:E36"/>
    <mergeCell ref="F36:J36"/>
    <mergeCell ref="N36:Q36"/>
    <mergeCell ref="R36:V36"/>
    <mergeCell ref="B37:E37"/>
    <mergeCell ref="F37:J37"/>
    <mergeCell ref="N37:Q37"/>
    <mergeCell ref="R37:V37"/>
    <mergeCell ref="B34:E34"/>
    <mergeCell ref="F34:J34"/>
    <mergeCell ref="N34:Q34"/>
    <mergeCell ref="R34:V34"/>
    <mergeCell ref="B35:E35"/>
    <mergeCell ref="F35:J35"/>
    <mergeCell ref="N35:Q35"/>
    <mergeCell ref="R35:V35"/>
    <mergeCell ref="B32:E32"/>
    <mergeCell ref="F32:J32"/>
    <mergeCell ref="N32:Q32"/>
    <mergeCell ref="R32:V32"/>
    <mergeCell ref="B33:E33"/>
    <mergeCell ref="F33:J33"/>
    <mergeCell ref="N33:Q33"/>
    <mergeCell ref="R33:V33"/>
    <mergeCell ref="G29:H29"/>
    <mergeCell ref="S29:T29"/>
    <mergeCell ref="B31:C31"/>
    <mergeCell ref="D31:E31"/>
    <mergeCell ref="F31:G31"/>
    <mergeCell ref="H31:J31"/>
    <mergeCell ref="N31:O31"/>
    <mergeCell ref="P31:Q31"/>
    <mergeCell ref="R31:S31"/>
    <mergeCell ref="T31:V31"/>
    <mergeCell ref="C27:E27"/>
    <mergeCell ref="F27:G27"/>
    <mergeCell ref="H27:J27"/>
    <mergeCell ref="O27:Q27"/>
    <mergeCell ref="R27:S27"/>
    <mergeCell ref="T27:V27"/>
    <mergeCell ref="C26:E26"/>
    <mergeCell ref="F26:G26"/>
    <mergeCell ref="H26:J26"/>
    <mergeCell ref="O26:Q26"/>
    <mergeCell ref="R26:S26"/>
    <mergeCell ref="T26:V26"/>
    <mergeCell ref="C25:E25"/>
    <mergeCell ref="F25:G25"/>
    <mergeCell ref="H25:J25"/>
    <mergeCell ref="O25:Q25"/>
    <mergeCell ref="R25:S25"/>
    <mergeCell ref="T25:V25"/>
    <mergeCell ref="C24:E24"/>
    <mergeCell ref="F24:G24"/>
    <mergeCell ref="H24:J24"/>
    <mergeCell ref="O24:Q24"/>
    <mergeCell ref="R24:S24"/>
    <mergeCell ref="T24:V24"/>
    <mergeCell ref="C23:E23"/>
    <mergeCell ref="F23:G23"/>
    <mergeCell ref="H23:J23"/>
    <mergeCell ref="O23:Q23"/>
    <mergeCell ref="R23:S23"/>
    <mergeCell ref="T23:V23"/>
    <mergeCell ref="R21:S21"/>
    <mergeCell ref="T21:V21"/>
    <mergeCell ref="C22:E22"/>
    <mergeCell ref="F22:G22"/>
    <mergeCell ref="H22:J22"/>
    <mergeCell ref="O22:Q22"/>
    <mergeCell ref="R22:S22"/>
    <mergeCell ref="T22:V22"/>
    <mergeCell ref="B21:C21"/>
    <mergeCell ref="D21:E21"/>
    <mergeCell ref="F21:G21"/>
    <mergeCell ref="H21:J21"/>
    <mergeCell ref="N21:O21"/>
    <mergeCell ref="P21:Q21"/>
    <mergeCell ref="C15:E15"/>
    <mergeCell ref="F15:G15"/>
    <mergeCell ref="H15:J15"/>
    <mergeCell ref="K15:Q15"/>
    <mergeCell ref="G19:H19"/>
    <mergeCell ref="S19:T19"/>
    <mergeCell ref="C13:E13"/>
    <mergeCell ref="F13:G13"/>
    <mergeCell ref="H13:J13"/>
    <mergeCell ref="K13:Q13"/>
    <mergeCell ref="C14:E14"/>
    <mergeCell ref="F14:G14"/>
    <mergeCell ref="H14:J14"/>
    <mergeCell ref="K14:Q14"/>
    <mergeCell ref="C12:E12"/>
    <mergeCell ref="F12:G12"/>
    <mergeCell ref="H12:J12"/>
    <mergeCell ref="K12:Q12"/>
    <mergeCell ref="R12:S12"/>
    <mergeCell ref="T12:V12"/>
    <mergeCell ref="C11:E11"/>
    <mergeCell ref="F11:G11"/>
    <mergeCell ref="H11:J11"/>
    <mergeCell ref="K11:Q11"/>
    <mergeCell ref="R11:S11"/>
    <mergeCell ref="T11:V11"/>
    <mergeCell ref="C10:E10"/>
    <mergeCell ref="F10:G10"/>
    <mergeCell ref="H10:J10"/>
    <mergeCell ref="K10:Q10"/>
    <mergeCell ref="R10:S10"/>
    <mergeCell ref="T10:V10"/>
    <mergeCell ref="B8:C8"/>
    <mergeCell ref="F8:G8"/>
    <mergeCell ref="H8:Q8"/>
    <mergeCell ref="C9:E9"/>
    <mergeCell ref="F9:G9"/>
    <mergeCell ref="H9:J9"/>
    <mergeCell ref="K9:Q9"/>
    <mergeCell ref="B2:V2"/>
    <mergeCell ref="F5:J5"/>
    <mergeCell ref="R5:V5"/>
    <mergeCell ref="B7:C7"/>
    <mergeCell ref="F7:G7"/>
    <mergeCell ref="H7:I7"/>
    <mergeCell ref="N7:O7"/>
    <mergeCell ref="R7:S7"/>
    <mergeCell ref="T7:U7"/>
    <mergeCell ref="G271:H271"/>
    <mergeCell ref="S271:T271"/>
    <mergeCell ref="B273:C273"/>
    <mergeCell ref="D273:E273"/>
    <mergeCell ref="F273:G273"/>
    <mergeCell ref="H273:J273"/>
    <mergeCell ref="N273:O273"/>
    <mergeCell ref="P273:Q273"/>
    <mergeCell ref="R273:S273"/>
    <mergeCell ref="T273:V273"/>
    <mergeCell ref="C274:E274"/>
    <mergeCell ref="F274:G274"/>
    <mergeCell ref="H274:J274"/>
    <mergeCell ref="O274:Q274"/>
    <mergeCell ref="R274:S274"/>
    <mergeCell ref="T274:V274"/>
    <mergeCell ref="C275:E275"/>
    <mergeCell ref="F275:G275"/>
    <mergeCell ref="H275:J275"/>
    <mergeCell ref="O275:Q275"/>
    <mergeCell ref="R275:S275"/>
    <mergeCell ref="T275:V275"/>
    <mergeCell ref="C276:E276"/>
    <mergeCell ref="F276:G276"/>
    <mergeCell ref="H276:J276"/>
    <mergeCell ref="O276:Q276"/>
    <mergeCell ref="R276:S276"/>
    <mergeCell ref="T276:V276"/>
    <mergeCell ref="C277:E277"/>
    <mergeCell ref="F277:G277"/>
    <mergeCell ref="H277:J277"/>
    <mergeCell ref="O277:Q277"/>
    <mergeCell ref="R277:S277"/>
    <mergeCell ref="T277:V277"/>
    <mergeCell ref="C278:E278"/>
    <mergeCell ref="F278:G278"/>
    <mergeCell ref="H278:J278"/>
    <mergeCell ref="O278:Q278"/>
    <mergeCell ref="R278:S278"/>
    <mergeCell ref="T278:V278"/>
    <mergeCell ref="C279:E279"/>
    <mergeCell ref="F279:G279"/>
    <mergeCell ref="H279:J279"/>
    <mergeCell ref="O279:Q279"/>
    <mergeCell ref="R279:S279"/>
    <mergeCell ref="T279:V279"/>
    <mergeCell ref="G281:H281"/>
    <mergeCell ref="S281:T281"/>
    <mergeCell ref="B283:C283"/>
    <mergeCell ref="D283:E283"/>
    <mergeCell ref="F283:G283"/>
    <mergeCell ref="H283:J283"/>
    <mergeCell ref="N283:O283"/>
    <mergeCell ref="P283:Q283"/>
    <mergeCell ref="R283:S283"/>
    <mergeCell ref="T283:V283"/>
    <mergeCell ref="B284:E284"/>
    <mergeCell ref="F284:J284"/>
    <mergeCell ref="N284:Q284"/>
    <mergeCell ref="R284:V284"/>
    <mergeCell ref="B285:E285"/>
    <mergeCell ref="F285:J285"/>
    <mergeCell ref="N285:Q285"/>
    <mergeCell ref="R285:V285"/>
    <mergeCell ref="B286:E286"/>
    <mergeCell ref="F286:J286"/>
    <mergeCell ref="N286:Q286"/>
    <mergeCell ref="R286:V286"/>
    <mergeCell ref="B287:E287"/>
    <mergeCell ref="F287:J287"/>
    <mergeCell ref="N287:Q287"/>
    <mergeCell ref="R287:V287"/>
    <mergeCell ref="B288:E288"/>
    <mergeCell ref="F288:J288"/>
    <mergeCell ref="N288:Q288"/>
    <mergeCell ref="R288:V288"/>
    <mergeCell ref="B289:E289"/>
    <mergeCell ref="F289:J289"/>
    <mergeCell ref="N289:Q289"/>
    <mergeCell ref="R289:V289"/>
    <mergeCell ref="G292:H292"/>
    <mergeCell ref="S292:T292"/>
    <mergeCell ref="B294:C294"/>
    <mergeCell ref="D294:E294"/>
    <mergeCell ref="F294:G294"/>
    <mergeCell ref="H294:J294"/>
    <mergeCell ref="N294:O294"/>
    <mergeCell ref="P294:Q294"/>
    <mergeCell ref="R294:S294"/>
    <mergeCell ref="T294:V294"/>
    <mergeCell ref="C295:E295"/>
    <mergeCell ref="F295:G295"/>
    <mergeCell ref="H295:J295"/>
    <mergeCell ref="O295:Q295"/>
    <mergeCell ref="R295:S295"/>
    <mergeCell ref="T295:V295"/>
    <mergeCell ref="C296:E296"/>
    <mergeCell ref="F296:G296"/>
    <mergeCell ref="H296:J296"/>
    <mergeCell ref="O296:Q296"/>
    <mergeCell ref="R296:S296"/>
    <mergeCell ref="T296:V296"/>
    <mergeCell ref="C297:E297"/>
    <mergeCell ref="F297:G297"/>
    <mergeCell ref="H297:J297"/>
    <mergeCell ref="O297:Q297"/>
    <mergeCell ref="R297:S297"/>
    <mergeCell ref="T297:V297"/>
    <mergeCell ref="C298:E298"/>
    <mergeCell ref="F298:G298"/>
    <mergeCell ref="H298:J298"/>
    <mergeCell ref="O298:Q298"/>
    <mergeCell ref="R298:S298"/>
    <mergeCell ref="T298:V298"/>
    <mergeCell ref="C299:E299"/>
    <mergeCell ref="F299:G299"/>
    <mergeCell ref="H299:J299"/>
    <mergeCell ref="O299:Q299"/>
    <mergeCell ref="R299:S299"/>
    <mergeCell ref="T299:V299"/>
    <mergeCell ref="C300:E300"/>
    <mergeCell ref="F300:G300"/>
    <mergeCell ref="H300:J300"/>
    <mergeCell ref="O300:Q300"/>
    <mergeCell ref="R300:S300"/>
    <mergeCell ref="T300:V300"/>
    <mergeCell ref="G302:H302"/>
    <mergeCell ref="S302:T302"/>
    <mergeCell ref="B304:C304"/>
    <mergeCell ref="D304:E304"/>
    <mergeCell ref="F304:G304"/>
    <mergeCell ref="H304:J304"/>
    <mergeCell ref="N304:O304"/>
    <mergeCell ref="P304:Q304"/>
    <mergeCell ref="R304:S304"/>
    <mergeCell ref="T304:V304"/>
    <mergeCell ref="B305:E305"/>
    <mergeCell ref="F305:J305"/>
    <mergeCell ref="N305:Q305"/>
    <mergeCell ref="R305:V305"/>
    <mergeCell ref="B306:E306"/>
    <mergeCell ref="F306:J306"/>
    <mergeCell ref="N306:Q306"/>
    <mergeCell ref="R306:V306"/>
    <mergeCell ref="B307:E307"/>
    <mergeCell ref="F307:J307"/>
    <mergeCell ref="N307:Q307"/>
    <mergeCell ref="R307:V307"/>
    <mergeCell ref="B308:E308"/>
    <mergeCell ref="F308:J308"/>
    <mergeCell ref="N308:Q308"/>
    <mergeCell ref="R308:V308"/>
    <mergeCell ref="B309:E309"/>
    <mergeCell ref="F309:J309"/>
    <mergeCell ref="N309:Q309"/>
    <mergeCell ref="R309:V309"/>
    <mergeCell ref="B310:E310"/>
    <mergeCell ref="F310:J310"/>
    <mergeCell ref="N310:Q310"/>
    <mergeCell ref="R310:V310"/>
    <mergeCell ref="G313:H313"/>
    <mergeCell ref="S313:T313"/>
    <mergeCell ref="B315:C315"/>
    <mergeCell ref="D315:E315"/>
    <mergeCell ref="F315:G315"/>
    <mergeCell ref="H315:J315"/>
    <mergeCell ref="N315:O315"/>
    <mergeCell ref="P315:Q315"/>
    <mergeCell ref="R315:S315"/>
    <mergeCell ref="T315:V315"/>
    <mergeCell ref="C316:E316"/>
    <mergeCell ref="F316:G316"/>
    <mergeCell ref="H316:J316"/>
    <mergeCell ref="O316:Q316"/>
    <mergeCell ref="R316:S316"/>
    <mergeCell ref="T316:V316"/>
    <mergeCell ref="C317:E317"/>
    <mergeCell ref="F317:G317"/>
    <mergeCell ref="H317:J317"/>
    <mergeCell ref="O317:Q317"/>
    <mergeCell ref="R317:S317"/>
    <mergeCell ref="T317:V317"/>
    <mergeCell ref="C318:E318"/>
    <mergeCell ref="F318:G318"/>
    <mergeCell ref="H318:J318"/>
    <mergeCell ref="O318:Q318"/>
    <mergeCell ref="R318:S318"/>
    <mergeCell ref="T318:V318"/>
    <mergeCell ref="C319:E319"/>
    <mergeCell ref="F319:G319"/>
    <mergeCell ref="H319:J319"/>
    <mergeCell ref="O319:Q319"/>
    <mergeCell ref="R319:S319"/>
    <mergeCell ref="T319:V319"/>
    <mergeCell ref="C320:E320"/>
    <mergeCell ref="F320:G320"/>
    <mergeCell ref="H320:J320"/>
    <mergeCell ref="O320:Q320"/>
    <mergeCell ref="R320:S320"/>
    <mergeCell ref="T320:V320"/>
    <mergeCell ref="C321:E321"/>
    <mergeCell ref="F321:G321"/>
    <mergeCell ref="H321:J321"/>
    <mergeCell ref="O321:Q321"/>
    <mergeCell ref="R321:S321"/>
    <mergeCell ref="T321:V321"/>
    <mergeCell ref="G323:H323"/>
    <mergeCell ref="S323:T323"/>
    <mergeCell ref="B325:C325"/>
    <mergeCell ref="D325:E325"/>
    <mergeCell ref="F325:G325"/>
    <mergeCell ref="H325:J325"/>
    <mergeCell ref="N325:O325"/>
    <mergeCell ref="P325:Q325"/>
    <mergeCell ref="R325:S325"/>
    <mergeCell ref="T325:V325"/>
    <mergeCell ref="B326:E326"/>
    <mergeCell ref="F326:J326"/>
    <mergeCell ref="N326:Q326"/>
    <mergeCell ref="R326:V326"/>
    <mergeCell ref="B327:E327"/>
    <mergeCell ref="F327:J327"/>
    <mergeCell ref="N327:Q327"/>
    <mergeCell ref="R327:V327"/>
    <mergeCell ref="B328:E328"/>
    <mergeCell ref="F328:J328"/>
    <mergeCell ref="N328:Q328"/>
    <mergeCell ref="R328:V328"/>
    <mergeCell ref="B329:E329"/>
    <mergeCell ref="F329:J329"/>
    <mergeCell ref="N329:Q329"/>
    <mergeCell ref="R329:V329"/>
    <mergeCell ref="B330:E330"/>
    <mergeCell ref="F330:J330"/>
    <mergeCell ref="N330:Q330"/>
    <mergeCell ref="R330:V330"/>
    <mergeCell ref="B331:E331"/>
    <mergeCell ref="F331:J331"/>
    <mergeCell ref="N331:Q331"/>
    <mergeCell ref="R331:V331"/>
  </mergeCells>
  <printOptions horizontalCentered="1"/>
  <pageMargins left="0.25" right="0.25" top="0.25" bottom="0.25" header="0.5" footer="0.5"/>
  <pageSetup fitToHeight="1" fitToWidth="1" horizontalDpi="300" verticalDpi="300" orientation="portrait" scale="22" r:id="rId1"/>
  <colBreaks count="2" manualBreakCount="2">
    <brk id="18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1"/>
  <sheetViews>
    <sheetView showOutlineSymbols="0" view="pageBreakPreview" zoomScaleSheetLayoutView="100" zoomScalePageLayoutView="0" workbookViewId="0" topLeftCell="D1">
      <selection activeCell="V315" sqref="V315"/>
    </sheetView>
  </sheetViews>
  <sheetFormatPr defaultColWidth="9.59765625" defaultRowHeight="12.75"/>
  <cols>
    <col min="1" max="1" width="3" style="25" customWidth="1"/>
    <col min="2" max="2" width="11" style="25" customWidth="1"/>
    <col min="3" max="3" width="6" style="25" customWidth="1"/>
    <col min="4" max="4" width="9" style="25" customWidth="1"/>
    <col min="5" max="5" width="6" style="25" customWidth="1"/>
    <col min="6" max="6" width="9" style="25" customWidth="1"/>
    <col min="7" max="7" width="6" style="25" customWidth="1"/>
    <col min="8" max="8" width="9" style="25" customWidth="1"/>
    <col min="9" max="9" width="6" style="25" customWidth="1"/>
    <col min="10" max="10" width="9" style="25" customWidth="1"/>
    <col min="11" max="11" width="4" style="25" customWidth="1"/>
    <col min="12" max="12" width="0.796875" style="25" hidden="1" customWidth="1"/>
    <col min="13" max="13" width="3.3984375" style="25" customWidth="1"/>
    <col min="14" max="14" width="10" style="25" customWidth="1"/>
    <col min="15" max="15" width="6" style="25" customWidth="1"/>
    <col min="16" max="16" width="9" style="25" customWidth="1"/>
    <col min="17" max="17" width="6" style="25" customWidth="1"/>
    <col min="18" max="18" width="9" style="25" customWidth="1"/>
    <col min="19" max="19" width="6" style="25" customWidth="1"/>
    <col min="20" max="20" width="9" style="25" customWidth="1"/>
    <col min="21" max="21" width="6" style="25" customWidth="1"/>
    <col min="22" max="22" width="9" style="25" customWidth="1"/>
    <col min="23" max="23" width="3" style="25" customWidth="1"/>
    <col min="24" max="16384" width="9.59765625" style="25" customWidth="1"/>
  </cols>
  <sheetData>
    <row r="1" spans="1:23" ht="12" customHeight="1">
      <c r="A1" s="14"/>
      <c r="B1" s="17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/>
    </row>
    <row r="2" spans="1:23" ht="30" customHeight="1">
      <c r="A2" s="2"/>
      <c r="B2" s="354" t="s">
        <v>238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"/>
    </row>
    <row r="3" spans="1:23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</row>
    <row r="4" spans="1:23" ht="6.75" customHeight="1">
      <c r="A4" s="36"/>
      <c r="B4" s="39"/>
      <c r="C4" s="39"/>
      <c r="D4" s="49"/>
      <c r="E4" s="49"/>
      <c r="F4" s="49"/>
      <c r="G4" s="49"/>
      <c r="H4" s="37"/>
      <c r="I4" s="38"/>
      <c r="J4" s="38"/>
      <c r="K4" s="38"/>
      <c r="L4" s="52"/>
      <c r="M4" s="47"/>
      <c r="N4" s="50"/>
      <c r="O4" s="38"/>
      <c r="P4" s="38"/>
      <c r="Q4" s="51"/>
      <c r="R4" s="51"/>
      <c r="S4" s="39"/>
      <c r="T4" s="39"/>
      <c r="U4" s="47"/>
      <c r="V4" s="47"/>
      <c r="W4" s="40"/>
    </row>
    <row r="5" spans="1:23" ht="12" customHeight="1">
      <c r="A5" s="32"/>
      <c r="B5" s="41"/>
      <c r="C5" s="7"/>
      <c r="D5" s="44"/>
      <c r="E5" s="44"/>
      <c r="F5" s="254" t="s">
        <v>27</v>
      </c>
      <c r="G5" s="254"/>
      <c r="H5" s="254"/>
      <c r="I5" s="254"/>
      <c r="J5" s="254"/>
      <c r="K5" s="44"/>
      <c r="L5" s="52"/>
      <c r="M5" s="31"/>
      <c r="N5" s="41"/>
      <c r="O5" s="7"/>
      <c r="P5" s="44"/>
      <c r="Q5" s="44"/>
      <c r="R5" s="355"/>
      <c r="S5" s="355"/>
      <c r="T5" s="355"/>
      <c r="U5" s="355"/>
      <c r="V5" s="355"/>
      <c r="W5" s="26"/>
    </row>
    <row r="6" spans="1:23" ht="6.75" customHeight="1">
      <c r="A6" s="32"/>
      <c r="B6" s="7"/>
      <c r="C6" s="7"/>
      <c r="D6" s="44"/>
      <c r="E6" s="44"/>
      <c r="F6" s="44"/>
      <c r="G6" s="44"/>
      <c r="H6" s="7"/>
      <c r="I6" s="7"/>
      <c r="J6" s="44"/>
      <c r="K6" s="44"/>
      <c r="L6" s="52"/>
      <c r="M6" s="31"/>
      <c r="N6" s="7"/>
      <c r="O6" s="7"/>
      <c r="P6" s="44"/>
      <c r="Q6" s="44"/>
      <c r="R6" s="44"/>
      <c r="S6" s="44"/>
      <c r="T6" s="7"/>
      <c r="U6" s="7"/>
      <c r="V6" s="44"/>
      <c r="W6" s="26"/>
    </row>
    <row r="7" spans="1:23" s="27" customFormat="1" ht="12" customHeight="1">
      <c r="A7" s="32"/>
      <c r="B7" s="356"/>
      <c r="C7" s="356"/>
      <c r="D7" s="134"/>
      <c r="E7" s="44"/>
      <c r="F7" s="335" t="s">
        <v>25</v>
      </c>
      <c r="G7" s="335"/>
      <c r="H7" s="357"/>
      <c r="I7" s="358"/>
      <c r="J7" s="21"/>
      <c r="K7" s="44"/>
      <c r="L7" s="52"/>
      <c r="M7" s="5"/>
      <c r="N7" s="356"/>
      <c r="O7" s="356"/>
      <c r="P7" s="134"/>
      <c r="Q7" s="44"/>
      <c r="R7" s="359"/>
      <c r="S7" s="359"/>
      <c r="T7" s="360"/>
      <c r="U7" s="360"/>
      <c r="V7" s="21"/>
      <c r="W7" s="26"/>
    </row>
    <row r="8" spans="1:23" s="27" customFormat="1" ht="12" customHeight="1">
      <c r="A8" s="32"/>
      <c r="B8" s="356"/>
      <c r="C8" s="356"/>
      <c r="D8" s="135"/>
      <c r="E8" s="44"/>
      <c r="F8" s="335" t="s">
        <v>31</v>
      </c>
      <c r="G8" s="335"/>
      <c r="H8" s="361"/>
      <c r="I8" s="362"/>
      <c r="J8" s="362"/>
      <c r="K8" s="362"/>
      <c r="L8" s="362"/>
      <c r="M8" s="362"/>
      <c r="N8" s="362"/>
      <c r="O8" s="362"/>
      <c r="P8" s="362"/>
      <c r="Q8" s="363"/>
      <c r="R8" s="136"/>
      <c r="S8" s="136"/>
      <c r="T8" s="136"/>
      <c r="U8" s="136"/>
      <c r="V8" s="136"/>
      <c r="W8" s="26"/>
    </row>
    <row r="9" spans="1:23" s="27" customFormat="1" ht="12" customHeight="1">
      <c r="A9" s="32"/>
      <c r="B9" s="7"/>
      <c r="C9" s="349" t="s">
        <v>153</v>
      </c>
      <c r="D9" s="364"/>
      <c r="E9" s="350"/>
      <c r="F9" s="365" t="s">
        <v>16</v>
      </c>
      <c r="G9" s="365"/>
      <c r="H9" s="366" t="s">
        <v>12</v>
      </c>
      <c r="I9" s="366"/>
      <c r="J9" s="366"/>
      <c r="K9" s="366" t="s">
        <v>53</v>
      </c>
      <c r="L9" s="366"/>
      <c r="M9" s="366"/>
      <c r="N9" s="366"/>
      <c r="O9" s="366"/>
      <c r="P9" s="366"/>
      <c r="Q9" s="366"/>
      <c r="R9" s="136"/>
      <c r="S9" s="136"/>
      <c r="T9" s="136"/>
      <c r="U9" s="136"/>
      <c r="V9" s="136"/>
      <c r="W9" s="26"/>
    </row>
    <row r="10" spans="1:23" s="27" customFormat="1" ht="12" customHeight="1">
      <c r="A10" s="32"/>
      <c r="B10" s="29" t="s">
        <v>28</v>
      </c>
      <c r="C10" s="341"/>
      <c r="D10" s="342"/>
      <c r="E10" s="343"/>
      <c r="F10" s="347"/>
      <c r="G10" s="348"/>
      <c r="H10" s="344"/>
      <c r="I10" s="345"/>
      <c r="J10" s="346"/>
      <c r="K10" s="367"/>
      <c r="L10" s="367"/>
      <c r="M10" s="367"/>
      <c r="N10" s="367"/>
      <c r="O10" s="367"/>
      <c r="P10" s="367"/>
      <c r="Q10" s="367"/>
      <c r="R10" s="368"/>
      <c r="S10" s="368"/>
      <c r="T10" s="369"/>
      <c r="U10" s="369"/>
      <c r="V10" s="369"/>
      <c r="W10" s="26"/>
    </row>
    <row r="11" spans="1:23" s="27" customFormat="1" ht="12" customHeight="1">
      <c r="A11" s="33"/>
      <c r="B11" s="29" t="s">
        <v>29</v>
      </c>
      <c r="C11" s="341"/>
      <c r="D11" s="342"/>
      <c r="E11" s="343"/>
      <c r="F11" s="347"/>
      <c r="G11" s="348"/>
      <c r="H11" s="344"/>
      <c r="I11" s="345"/>
      <c r="J11" s="346"/>
      <c r="K11" s="367"/>
      <c r="L11" s="367"/>
      <c r="M11" s="367"/>
      <c r="N11" s="367"/>
      <c r="O11" s="367"/>
      <c r="P11" s="367"/>
      <c r="Q11" s="367"/>
      <c r="R11" s="368"/>
      <c r="S11" s="368"/>
      <c r="T11" s="369"/>
      <c r="U11" s="369"/>
      <c r="V11" s="369"/>
      <c r="W11" s="26"/>
    </row>
    <row r="12" spans="1:23" s="27" customFormat="1" ht="12" customHeight="1">
      <c r="A12" s="33"/>
      <c r="B12" s="29" t="s">
        <v>30</v>
      </c>
      <c r="C12" s="341"/>
      <c r="D12" s="342"/>
      <c r="E12" s="343"/>
      <c r="F12" s="347"/>
      <c r="G12" s="348"/>
      <c r="H12" s="344"/>
      <c r="I12" s="345"/>
      <c r="J12" s="346"/>
      <c r="K12" s="370"/>
      <c r="L12" s="371"/>
      <c r="M12" s="371"/>
      <c r="N12" s="371"/>
      <c r="O12" s="371"/>
      <c r="P12" s="371"/>
      <c r="Q12" s="372"/>
      <c r="R12" s="368"/>
      <c r="S12" s="368"/>
      <c r="T12" s="369"/>
      <c r="U12" s="369"/>
      <c r="V12" s="369"/>
      <c r="W12" s="26"/>
    </row>
    <row r="13" spans="1:23" s="27" customFormat="1" ht="12" customHeight="1">
      <c r="A13" s="33"/>
      <c r="B13" s="29" t="s">
        <v>156</v>
      </c>
      <c r="C13" s="341"/>
      <c r="D13" s="342"/>
      <c r="E13" s="343"/>
      <c r="F13" s="347"/>
      <c r="G13" s="348"/>
      <c r="H13" s="344"/>
      <c r="I13" s="345"/>
      <c r="J13" s="346"/>
      <c r="K13" s="367"/>
      <c r="L13" s="367"/>
      <c r="M13" s="367"/>
      <c r="N13" s="367"/>
      <c r="O13" s="367"/>
      <c r="P13" s="367"/>
      <c r="Q13" s="367"/>
      <c r="R13" s="162"/>
      <c r="S13" s="162"/>
      <c r="T13" s="163"/>
      <c r="U13" s="163"/>
      <c r="V13" s="163"/>
      <c r="W13" s="26"/>
    </row>
    <row r="14" spans="1:23" s="27" customFormat="1" ht="12" customHeight="1">
      <c r="A14" s="33"/>
      <c r="B14" s="29" t="s">
        <v>157</v>
      </c>
      <c r="C14" s="341"/>
      <c r="D14" s="342"/>
      <c r="E14" s="343"/>
      <c r="F14" s="347"/>
      <c r="G14" s="348"/>
      <c r="H14" s="344"/>
      <c r="I14" s="345"/>
      <c r="J14" s="346"/>
      <c r="K14" s="367"/>
      <c r="L14" s="367"/>
      <c r="M14" s="367"/>
      <c r="N14" s="367"/>
      <c r="O14" s="367"/>
      <c r="P14" s="367"/>
      <c r="Q14" s="367"/>
      <c r="R14" s="162"/>
      <c r="S14" s="162"/>
      <c r="T14" s="163"/>
      <c r="U14" s="163"/>
      <c r="V14" s="163"/>
      <c r="W14" s="26"/>
    </row>
    <row r="15" spans="1:23" s="27" customFormat="1" ht="12" customHeight="1">
      <c r="A15" s="33"/>
      <c r="B15" s="29" t="s">
        <v>158</v>
      </c>
      <c r="C15" s="373"/>
      <c r="D15" s="374"/>
      <c r="E15" s="375"/>
      <c r="F15" s="347"/>
      <c r="G15" s="348"/>
      <c r="H15" s="370"/>
      <c r="I15" s="371"/>
      <c r="J15" s="372"/>
      <c r="K15" s="370"/>
      <c r="L15" s="371"/>
      <c r="M15" s="371"/>
      <c r="N15" s="371"/>
      <c r="O15" s="371"/>
      <c r="P15" s="371"/>
      <c r="Q15" s="372"/>
      <c r="R15" s="162"/>
      <c r="S15" s="162"/>
      <c r="T15" s="163"/>
      <c r="U15" s="163"/>
      <c r="V15" s="163"/>
      <c r="W15" s="26"/>
    </row>
    <row r="16" spans="1:23" s="27" customFormat="1" ht="12" customHeight="1">
      <c r="A16" s="33"/>
      <c r="B16" s="12"/>
      <c r="C16" s="12"/>
      <c r="D16" s="12"/>
      <c r="E16" s="31"/>
      <c r="F16" s="31"/>
      <c r="G16" s="31"/>
      <c r="H16" s="5"/>
      <c r="I16" s="45"/>
      <c r="J16" s="45"/>
      <c r="K16" s="46"/>
      <c r="L16" s="52"/>
      <c r="M16" s="46"/>
      <c r="N16" s="12"/>
      <c r="O16" s="12"/>
      <c r="P16" s="12"/>
      <c r="Q16" s="31"/>
      <c r="R16" s="31"/>
      <c r="S16" s="31"/>
      <c r="T16" s="5"/>
      <c r="U16" s="45"/>
      <c r="V16" s="45"/>
      <c r="W16" s="10"/>
    </row>
    <row r="17" spans="1:23" s="27" customFormat="1" ht="12" customHeight="1" thickBot="1">
      <c r="A17" s="6"/>
      <c r="B17" s="21"/>
      <c r="C17" s="21"/>
      <c r="D17" s="24"/>
      <c r="E17" s="24"/>
      <c r="F17" s="24"/>
      <c r="G17" s="24"/>
      <c r="H17" s="5"/>
      <c r="I17" s="9"/>
      <c r="J17" s="21"/>
      <c r="K17" s="21"/>
      <c r="L17" s="52"/>
      <c r="M17" s="24"/>
      <c r="N17" s="24"/>
      <c r="O17" s="24"/>
      <c r="P17" s="9"/>
      <c r="Q17" s="21"/>
      <c r="R17" s="21"/>
      <c r="S17" s="24"/>
      <c r="T17" s="24"/>
      <c r="U17" s="24"/>
      <c r="V17" s="24"/>
      <c r="W17" s="10"/>
    </row>
    <row r="18" spans="1:23" s="27" customFormat="1" ht="6.75" customHeight="1">
      <c r="A18" s="53"/>
      <c r="B18" s="54"/>
      <c r="C18" s="54"/>
      <c r="D18" s="50"/>
      <c r="E18" s="50"/>
      <c r="F18" s="50"/>
      <c r="G18" s="50"/>
      <c r="H18" s="37"/>
      <c r="I18" s="42"/>
      <c r="J18" s="54"/>
      <c r="K18" s="55"/>
      <c r="L18" s="50"/>
      <c r="M18" s="53"/>
      <c r="N18" s="54"/>
      <c r="O18" s="54"/>
      <c r="P18" s="50"/>
      <c r="Q18" s="50"/>
      <c r="R18" s="50"/>
      <c r="S18" s="50"/>
      <c r="T18" s="37"/>
      <c r="U18" s="42"/>
      <c r="V18" s="54"/>
      <c r="W18" s="55"/>
    </row>
    <row r="19" spans="1:23" s="27" customFormat="1" ht="12" customHeight="1">
      <c r="A19" s="6"/>
      <c r="B19" s="41" t="s">
        <v>166</v>
      </c>
      <c r="C19" s="21"/>
      <c r="D19" s="24"/>
      <c r="E19" s="7"/>
      <c r="F19" s="29" t="s">
        <v>15</v>
      </c>
      <c r="G19" s="331"/>
      <c r="H19" s="332"/>
      <c r="I19" s="9"/>
      <c r="J19" s="21"/>
      <c r="K19" s="56"/>
      <c r="L19" s="24"/>
      <c r="M19" s="6"/>
      <c r="N19" s="41" t="s">
        <v>168</v>
      </c>
      <c r="O19" s="21"/>
      <c r="P19" s="24"/>
      <c r="Q19" s="7"/>
      <c r="R19" s="29" t="s">
        <v>15</v>
      </c>
      <c r="S19" s="331"/>
      <c r="T19" s="332"/>
      <c r="U19" s="9"/>
      <c r="V19" s="21"/>
      <c r="W19" s="56"/>
    </row>
    <row r="20" spans="1:23" s="27" customFormat="1" ht="6.75" customHeight="1">
      <c r="A20" s="6"/>
      <c r="B20" s="21"/>
      <c r="C20" s="21"/>
      <c r="D20" s="24"/>
      <c r="E20" s="24"/>
      <c r="F20" s="24"/>
      <c r="G20" s="24"/>
      <c r="H20" s="5"/>
      <c r="I20" s="9"/>
      <c r="J20" s="21"/>
      <c r="K20" s="56"/>
      <c r="L20" s="24"/>
      <c r="M20" s="6"/>
      <c r="N20" s="21"/>
      <c r="O20" s="21"/>
      <c r="P20" s="24"/>
      <c r="Q20" s="24"/>
      <c r="R20" s="24"/>
      <c r="S20" s="24"/>
      <c r="T20" s="5"/>
      <c r="U20" s="9"/>
      <c r="V20" s="21"/>
      <c r="W20" s="56"/>
    </row>
    <row r="21" spans="1:23" s="27" customFormat="1" ht="12" customHeight="1">
      <c r="A21" s="6"/>
      <c r="B21" s="319" t="s">
        <v>25</v>
      </c>
      <c r="C21" s="242"/>
      <c r="D21" s="352"/>
      <c r="E21" s="353"/>
      <c r="F21" s="349" t="s">
        <v>16</v>
      </c>
      <c r="G21" s="350"/>
      <c r="H21" s="262" t="s">
        <v>139</v>
      </c>
      <c r="I21" s="351"/>
      <c r="J21" s="263"/>
      <c r="K21" s="56"/>
      <c r="L21" s="24"/>
      <c r="M21" s="6"/>
      <c r="N21" s="319" t="s">
        <v>25</v>
      </c>
      <c r="O21" s="242"/>
      <c r="P21" s="352"/>
      <c r="Q21" s="353"/>
      <c r="R21" s="349" t="s">
        <v>16</v>
      </c>
      <c r="S21" s="350"/>
      <c r="T21" s="262" t="s">
        <v>139</v>
      </c>
      <c r="U21" s="351"/>
      <c r="V21" s="263"/>
      <c r="W21" s="56"/>
    </row>
    <row r="22" spans="1:23" s="27" customFormat="1" ht="12" customHeight="1">
      <c r="A22" s="6"/>
      <c r="B22" s="29" t="s">
        <v>160</v>
      </c>
      <c r="C22" s="344"/>
      <c r="D22" s="345"/>
      <c r="E22" s="346"/>
      <c r="F22" s="347"/>
      <c r="G22" s="348"/>
      <c r="H22" s="341"/>
      <c r="I22" s="342"/>
      <c r="J22" s="343"/>
      <c r="K22" s="56"/>
      <c r="L22" s="24"/>
      <c r="M22" s="6"/>
      <c r="N22" s="29" t="s">
        <v>160</v>
      </c>
      <c r="O22" s="344"/>
      <c r="P22" s="345"/>
      <c r="Q22" s="346"/>
      <c r="R22" s="347"/>
      <c r="S22" s="348"/>
      <c r="T22" s="341"/>
      <c r="U22" s="342"/>
      <c r="V22" s="343"/>
      <c r="W22" s="56"/>
    </row>
    <row r="23" spans="1:23" s="27" customFormat="1" ht="12" customHeight="1">
      <c r="A23" s="6"/>
      <c r="B23" s="29" t="s">
        <v>161</v>
      </c>
      <c r="C23" s="344"/>
      <c r="D23" s="345"/>
      <c r="E23" s="346"/>
      <c r="F23" s="347"/>
      <c r="G23" s="348"/>
      <c r="H23" s="341"/>
      <c r="I23" s="342"/>
      <c r="J23" s="343"/>
      <c r="K23" s="56"/>
      <c r="L23" s="24"/>
      <c r="M23" s="6"/>
      <c r="N23" s="29" t="s">
        <v>161</v>
      </c>
      <c r="O23" s="344"/>
      <c r="P23" s="345"/>
      <c r="Q23" s="346"/>
      <c r="R23" s="347"/>
      <c r="S23" s="348"/>
      <c r="T23" s="341"/>
      <c r="U23" s="342"/>
      <c r="V23" s="343"/>
      <c r="W23" s="56"/>
    </row>
    <row r="24" spans="1:23" s="27" customFormat="1" ht="12" customHeight="1">
      <c r="A24" s="6"/>
      <c r="B24" s="29" t="s">
        <v>162</v>
      </c>
      <c r="C24" s="344"/>
      <c r="D24" s="345"/>
      <c r="E24" s="346"/>
      <c r="F24" s="347"/>
      <c r="G24" s="348"/>
      <c r="H24" s="341"/>
      <c r="I24" s="342"/>
      <c r="J24" s="343"/>
      <c r="K24" s="56"/>
      <c r="L24" s="24"/>
      <c r="M24" s="6"/>
      <c r="N24" s="29" t="s">
        <v>162</v>
      </c>
      <c r="O24" s="344"/>
      <c r="P24" s="345"/>
      <c r="Q24" s="346"/>
      <c r="R24" s="347"/>
      <c r="S24" s="348"/>
      <c r="T24" s="341"/>
      <c r="U24" s="342"/>
      <c r="V24" s="343"/>
      <c r="W24" s="56"/>
    </row>
    <row r="25" spans="1:23" s="27" customFormat="1" ht="12" customHeight="1">
      <c r="A25" s="6"/>
      <c r="B25" s="29" t="s">
        <v>163</v>
      </c>
      <c r="C25" s="344"/>
      <c r="D25" s="345"/>
      <c r="E25" s="346"/>
      <c r="F25" s="347"/>
      <c r="G25" s="348"/>
      <c r="H25" s="341"/>
      <c r="I25" s="342"/>
      <c r="J25" s="343"/>
      <c r="K25" s="56"/>
      <c r="L25" s="24"/>
      <c r="M25" s="6"/>
      <c r="N25" s="29" t="s">
        <v>163</v>
      </c>
      <c r="O25" s="344"/>
      <c r="P25" s="345"/>
      <c r="Q25" s="346"/>
      <c r="R25" s="347"/>
      <c r="S25" s="348"/>
      <c r="T25" s="341"/>
      <c r="U25" s="342"/>
      <c r="V25" s="343"/>
      <c r="W25" s="56"/>
    </row>
    <row r="26" spans="1:23" s="27" customFormat="1" ht="12" customHeight="1">
      <c r="A26" s="6"/>
      <c r="B26" s="29" t="s">
        <v>164</v>
      </c>
      <c r="C26" s="344"/>
      <c r="D26" s="345"/>
      <c r="E26" s="346"/>
      <c r="F26" s="347"/>
      <c r="G26" s="348"/>
      <c r="H26" s="341"/>
      <c r="I26" s="342"/>
      <c r="J26" s="343"/>
      <c r="K26" s="56"/>
      <c r="L26" s="24"/>
      <c r="M26" s="6"/>
      <c r="N26" s="29" t="s">
        <v>164</v>
      </c>
      <c r="O26" s="344"/>
      <c r="P26" s="345"/>
      <c r="Q26" s="346"/>
      <c r="R26" s="347"/>
      <c r="S26" s="348"/>
      <c r="T26" s="341"/>
      <c r="U26" s="342"/>
      <c r="V26" s="343"/>
      <c r="W26" s="56"/>
    </row>
    <row r="27" spans="1:23" s="27" customFormat="1" ht="12" customHeight="1">
      <c r="A27" s="6"/>
      <c r="B27" s="29" t="s">
        <v>165</v>
      </c>
      <c r="C27" s="344"/>
      <c r="D27" s="345"/>
      <c r="E27" s="346"/>
      <c r="F27" s="347"/>
      <c r="G27" s="348"/>
      <c r="H27" s="341"/>
      <c r="I27" s="342"/>
      <c r="J27" s="343"/>
      <c r="K27" s="56"/>
      <c r="L27" s="24"/>
      <c r="M27" s="6"/>
      <c r="N27" s="29" t="s">
        <v>165</v>
      </c>
      <c r="O27" s="344"/>
      <c r="P27" s="345"/>
      <c r="Q27" s="346"/>
      <c r="R27" s="347"/>
      <c r="S27" s="348"/>
      <c r="T27" s="341"/>
      <c r="U27" s="342"/>
      <c r="V27" s="343"/>
      <c r="W27" s="56"/>
    </row>
    <row r="28" spans="1:23" s="27" customFormat="1" ht="6.75" customHeight="1">
      <c r="A28" s="6"/>
      <c r="B28" s="21"/>
      <c r="C28" s="21"/>
      <c r="D28" s="24"/>
      <c r="E28" s="24"/>
      <c r="F28" s="24"/>
      <c r="G28" s="24"/>
      <c r="H28" s="5"/>
      <c r="I28" s="9"/>
      <c r="J28" s="21"/>
      <c r="K28" s="56"/>
      <c r="L28" s="24"/>
      <c r="M28" s="6"/>
      <c r="N28" s="21"/>
      <c r="O28" s="21"/>
      <c r="P28" s="24"/>
      <c r="Q28" s="24"/>
      <c r="R28" s="24"/>
      <c r="S28" s="24"/>
      <c r="T28" s="5"/>
      <c r="U28" s="9"/>
      <c r="V28" s="21"/>
      <c r="W28" s="56"/>
    </row>
    <row r="29" spans="1:23" s="27" customFormat="1" ht="12.75">
      <c r="A29" s="6"/>
      <c r="B29" s="24" t="s">
        <v>167</v>
      </c>
      <c r="C29" s="21"/>
      <c r="D29" s="24"/>
      <c r="E29" s="24"/>
      <c r="F29" s="29" t="s">
        <v>15</v>
      </c>
      <c r="G29" s="331"/>
      <c r="H29" s="332"/>
      <c r="I29" s="9"/>
      <c r="J29" s="21"/>
      <c r="K29" s="56"/>
      <c r="L29" s="24"/>
      <c r="M29" s="6"/>
      <c r="N29" s="24" t="s">
        <v>169</v>
      </c>
      <c r="O29" s="21"/>
      <c r="P29" s="24"/>
      <c r="Q29" s="24"/>
      <c r="R29" s="29" t="s">
        <v>15</v>
      </c>
      <c r="S29" s="331"/>
      <c r="T29" s="332"/>
      <c r="U29" s="9"/>
      <c r="V29" s="21"/>
      <c r="W29" s="56"/>
    </row>
    <row r="30" spans="1:23" s="27" customFormat="1" ht="6.75" customHeight="1">
      <c r="A30" s="6"/>
      <c r="B30" s="21"/>
      <c r="C30" s="21"/>
      <c r="D30" s="24"/>
      <c r="E30" s="24"/>
      <c r="F30" s="24"/>
      <c r="G30" s="24"/>
      <c r="H30" s="5"/>
      <c r="I30" s="9"/>
      <c r="J30" s="21"/>
      <c r="K30" s="56"/>
      <c r="L30" s="24"/>
      <c r="M30" s="6"/>
      <c r="N30" s="21"/>
      <c r="O30" s="21"/>
      <c r="P30" s="24"/>
      <c r="Q30" s="24"/>
      <c r="R30" s="24"/>
      <c r="S30" s="24"/>
      <c r="T30" s="5"/>
      <c r="U30" s="9"/>
      <c r="V30" s="21"/>
      <c r="W30" s="56"/>
    </row>
    <row r="31" spans="1:23" s="27" customFormat="1" ht="12" customHeight="1">
      <c r="A31" s="28"/>
      <c r="B31" s="333" t="s">
        <v>25</v>
      </c>
      <c r="C31" s="333"/>
      <c r="D31" s="334"/>
      <c r="E31" s="334"/>
      <c r="F31" s="335" t="s">
        <v>36</v>
      </c>
      <c r="G31" s="335"/>
      <c r="H31" s="336"/>
      <c r="I31" s="336"/>
      <c r="J31" s="336"/>
      <c r="K31" s="56"/>
      <c r="L31" s="24"/>
      <c r="M31" s="28"/>
      <c r="N31" s="333" t="s">
        <v>25</v>
      </c>
      <c r="O31" s="333"/>
      <c r="P31" s="334"/>
      <c r="Q31" s="334"/>
      <c r="R31" s="335" t="s">
        <v>36</v>
      </c>
      <c r="S31" s="335"/>
      <c r="T31" s="336"/>
      <c r="U31" s="336"/>
      <c r="V31" s="336"/>
      <c r="W31" s="56"/>
    </row>
    <row r="32" spans="1:23" s="27" customFormat="1" ht="12" customHeight="1">
      <c r="A32" s="28"/>
      <c r="B32" s="319" t="s">
        <v>32</v>
      </c>
      <c r="C32" s="320"/>
      <c r="D32" s="320"/>
      <c r="E32" s="242"/>
      <c r="F32" s="329"/>
      <c r="G32" s="330"/>
      <c r="H32" s="330"/>
      <c r="I32" s="330"/>
      <c r="J32" s="330"/>
      <c r="K32" s="56"/>
      <c r="L32" s="24"/>
      <c r="M32" s="28"/>
      <c r="N32" s="319" t="s">
        <v>32</v>
      </c>
      <c r="O32" s="320"/>
      <c r="P32" s="320"/>
      <c r="Q32" s="242"/>
      <c r="R32" s="329"/>
      <c r="S32" s="330"/>
      <c r="T32" s="330"/>
      <c r="U32" s="330"/>
      <c r="V32" s="330"/>
      <c r="W32" s="56"/>
    </row>
    <row r="33" spans="1:23" s="27" customFormat="1" ht="12" customHeight="1">
      <c r="A33" s="6"/>
      <c r="B33" s="319" t="s">
        <v>34</v>
      </c>
      <c r="C33" s="320"/>
      <c r="D33" s="320"/>
      <c r="E33" s="242"/>
      <c r="F33" s="326"/>
      <c r="G33" s="327"/>
      <c r="H33" s="327"/>
      <c r="I33" s="327"/>
      <c r="J33" s="328"/>
      <c r="K33" s="56"/>
      <c r="L33" s="24"/>
      <c r="M33" s="6"/>
      <c r="N33" s="319" t="s">
        <v>34</v>
      </c>
      <c r="O33" s="320"/>
      <c r="P33" s="320"/>
      <c r="Q33" s="242"/>
      <c r="R33" s="326"/>
      <c r="S33" s="327"/>
      <c r="T33" s="327"/>
      <c r="U33" s="327"/>
      <c r="V33" s="328"/>
      <c r="W33" s="56"/>
    </row>
    <row r="34" spans="1:23" s="27" customFormat="1" ht="12" customHeight="1">
      <c r="A34" s="6"/>
      <c r="B34" s="319" t="s">
        <v>33</v>
      </c>
      <c r="C34" s="320"/>
      <c r="D34" s="320"/>
      <c r="E34" s="242"/>
      <c r="F34" s="321"/>
      <c r="G34" s="322"/>
      <c r="H34" s="322"/>
      <c r="I34" s="322"/>
      <c r="J34" s="323"/>
      <c r="K34" s="26"/>
      <c r="L34" s="9"/>
      <c r="M34" s="6"/>
      <c r="N34" s="319" t="s">
        <v>33</v>
      </c>
      <c r="O34" s="320"/>
      <c r="P34" s="320"/>
      <c r="Q34" s="242"/>
      <c r="R34" s="321"/>
      <c r="S34" s="322"/>
      <c r="T34" s="322"/>
      <c r="U34" s="322"/>
      <c r="V34" s="323"/>
      <c r="W34" s="26"/>
    </row>
    <row r="35" spans="1:23" s="27" customFormat="1" ht="12" customHeight="1">
      <c r="A35" s="6"/>
      <c r="B35" s="319" t="s">
        <v>35</v>
      </c>
      <c r="C35" s="320"/>
      <c r="D35" s="320"/>
      <c r="E35" s="242"/>
      <c r="F35" s="321"/>
      <c r="G35" s="322"/>
      <c r="H35" s="322"/>
      <c r="I35" s="322"/>
      <c r="J35" s="323"/>
      <c r="K35" s="26"/>
      <c r="L35" s="9"/>
      <c r="M35" s="6"/>
      <c r="N35" s="319" t="s">
        <v>35</v>
      </c>
      <c r="O35" s="320"/>
      <c r="P35" s="320"/>
      <c r="Q35" s="242"/>
      <c r="R35" s="321"/>
      <c r="S35" s="322"/>
      <c r="T35" s="322"/>
      <c r="U35" s="322"/>
      <c r="V35" s="323"/>
      <c r="W35" s="26"/>
    </row>
    <row r="36" spans="1:23" s="27" customFormat="1" ht="12" customHeight="1">
      <c r="A36" s="6"/>
      <c r="B36" s="319" t="s">
        <v>50</v>
      </c>
      <c r="C36" s="320"/>
      <c r="D36" s="320"/>
      <c r="E36" s="242"/>
      <c r="F36" s="321"/>
      <c r="G36" s="322"/>
      <c r="H36" s="322"/>
      <c r="I36" s="322"/>
      <c r="J36" s="323"/>
      <c r="K36" s="26"/>
      <c r="L36" s="9"/>
      <c r="M36" s="6"/>
      <c r="N36" s="319" t="s">
        <v>50</v>
      </c>
      <c r="O36" s="320"/>
      <c r="P36" s="320"/>
      <c r="Q36" s="242"/>
      <c r="R36" s="321"/>
      <c r="S36" s="322"/>
      <c r="T36" s="322"/>
      <c r="U36" s="322"/>
      <c r="V36" s="323"/>
      <c r="W36" s="26"/>
    </row>
    <row r="37" spans="1:23" s="27" customFormat="1" ht="12" customHeight="1">
      <c r="A37" s="6"/>
      <c r="B37" s="319" t="s">
        <v>49</v>
      </c>
      <c r="C37" s="320"/>
      <c r="D37" s="320"/>
      <c r="E37" s="242"/>
      <c r="F37" s="326"/>
      <c r="G37" s="327"/>
      <c r="H37" s="327"/>
      <c r="I37" s="327"/>
      <c r="J37" s="328"/>
      <c r="K37" s="26"/>
      <c r="L37" s="9"/>
      <c r="M37" s="6"/>
      <c r="N37" s="319" t="s">
        <v>49</v>
      </c>
      <c r="O37" s="320"/>
      <c r="P37" s="320"/>
      <c r="Q37" s="242"/>
      <c r="R37" s="326"/>
      <c r="S37" s="327"/>
      <c r="T37" s="327"/>
      <c r="U37" s="327"/>
      <c r="V37" s="328"/>
      <c r="W37" s="26"/>
    </row>
    <row r="38" spans="1:23" s="27" customFormat="1" ht="12" customHeight="1" thickBot="1">
      <c r="A38" s="48"/>
      <c r="B38" s="35"/>
      <c r="C38" s="35"/>
      <c r="D38" s="35"/>
      <c r="E38" s="35"/>
      <c r="F38" s="35"/>
      <c r="G38" s="35"/>
      <c r="H38" s="35"/>
      <c r="I38" s="35"/>
      <c r="J38" s="34"/>
      <c r="K38" s="43"/>
      <c r="L38" s="34"/>
      <c r="M38" s="48"/>
      <c r="N38" s="35"/>
      <c r="O38" s="35"/>
      <c r="P38" s="35"/>
      <c r="Q38" s="35"/>
      <c r="R38" s="35"/>
      <c r="S38" s="35"/>
      <c r="T38" s="35"/>
      <c r="U38" s="35"/>
      <c r="V38" s="34"/>
      <c r="W38" s="43"/>
    </row>
    <row r="39" spans="1:23" s="27" customFormat="1" ht="6.75" customHeight="1">
      <c r="A39" s="53"/>
      <c r="B39" s="54"/>
      <c r="C39" s="54"/>
      <c r="D39" s="50"/>
      <c r="E39" s="50"/>
      <c r="F39" s="50"/>
      <c r="G39" s="50"/>
      <c r="H39" s="37"/>
      <c r="I39" s="42"/>
      <c r="J39" s="54"/>
      <c r="K39" s="55"/>
      <c r="L39" s="50"/>
      <c r="M39" s="53"/>
      <c r="N39" s="54"/>
      <c r="O39" s="54"/>
      <c r="P39" s="50"/>
      <c r="Q39" s="50"/>
      <c r="R39" s="50"/>
      <c r="S39" s="50"/>
      <c r="T39" s="37"/>
      <c r="U39" s="42"/>
      <c r="V39" s="54"/>
      <c r="W39" s="55"/>
    </row>
    <row r="40" spans="1:23" s="27" customFormat="1" ht="12" customHeight="1">
      <c r="A40" s="6"/>
      <c r="B40" s="41" t="s">
        <v>174</v>
      </c>
      <c r="C40" s="21"/>
      <c r="D40" s="24"/>
      <c r="E40" s="7"/>
      <c r="F40" s="29" t="s">
        <v>15</v>
      </c>
      <c r="G40" s="331"/>
      <c r="H40" s="332"/>
      <c r="I40" s="9"/>
      <c r="J40" s="21"/>
      <c r="K40" s="56"/>
      <c r="L40" s="24"/>
      <c r="M40" s="6"/>
      <c r="N40" s="41" t="s">
        <v>175</v>
      </c>
      <c r="O40" s="21"/>
      <c r="P40" s="24"/>
      <c r="Q40" s="7"/>
      <c r="R40" s="29" t="s">
        <v>15</v>
      </c>
      <c r="S40" s="331"/>
      <c r="T40" s="332"/>
      <c r="U40" s="9"/>
      <c r="V40" s="21"/>
      <c r="W40" s="56"/>
    </row>
    <row r="41" spans="1:23" s="27" customFormat="1" ht="6.75" customHeight="1">
      <c r="A41" s="6"/>
      <c r="B41" s="21"/>
      <c r="C41" s="21"/>
      <c r="D41" s="24"/>
      <c r="E41" s="24"/>
      <c r="F41" s="24"/>
      <c r="G41" s="24"/>
      <c r="H41" s="5"/>
      <c r="I41" s="9"/>
      <c r="J41" s="21"/>
      <c r="K41" s="56"/>
      <c r="L41" s="24"/>
      <c r="M41" s="6"/>
      <c r="N41" s="21"/>
      <c r="O41" s="21"/>
      <c r="P41" s="24"/>
      <c r="Q41" s="24"/>
      <c r="R41" s="24"/>
      <c r="S41" s="24"/>
      <c r="T41" s="5"/>
      <c r="U41" s="9"/>
      <c r="V41" s="21"/>
      <c r="W41" s="56"/>
    </row>
    <row r="42" spans="1:23" s="27" customFormat="1" ht="12" customHeight="1">
      <c r="A42" s="6"/>
      <c r="B42" s="319" t="s">
        <v>25</v>
      </c>
      <c r="C42" s="242"/>
      <c r="D42" s="352"/>
      <c r="E42" s="353"/>
      <c r="F42" s="349" t="s">
        <v>16</v>
      </c>
      <c r="G42" s="350"/>
      <c r="H42" s="262" t="s">
        <v>139</v>
      </c>
      <c r="I42" s="351"/>
      <c r="J42" s="263"/>
      <c r="K42" s="56"/>
      <c r="L42" s="24"/>
      <c r="M42" s="6"/>
      <c r="N42" s="319" t="s">
        <v>25</v>
      </c>
      <c r="O42" s="242"/>
      <c r="P42" s="352"/>
      <c r="Q42" s="353"/>
      <c r="R42" s="349" t="s">
        <v>16</v>
      </c>
      <c r="S42" s="350"/>
      <c r="T42" s="262" t="s">
        <v>139</v>
      </c>
      <c r="U42" s="351"/>
      <c r="V42" s="263"/>
      <c r="W42" s="56"/>
    </row>
    <row r="43" spans="1:23" s="27" customFormat="1" ht="12" customHeight="1">
      <c r="A43" s="6"/>
      <c r="B43" s="29" t="s">
        <v>160</v>
      </c>
      <c r="C43" s="344"/>
      <c r="D43" s="345"/>
      <c r="E43" s="346"/>
      <c r="F43" s="347"/>
      <c r="G43" s="348"/>
      <c r="H43" s="341"/>
      <c r="I43" s="342"/>
      <c r="J43" s="343"/>
      <c r="K43" s="56"/>
      <c r="L43" s="24"/>
      <c r="M43" s="6"/>
      <c r="N43" s="29" t="s">
        <v>140</v>
      </c>
      <c r="O43" s="344"/>
      <c r="P43" s="345"/>
      <c r="Q43" s="346"/>
      <c r="R43" s="347"/>
      <c r="S43" s="348"/>
      <c r="T43" s="341"/>
      <c r="U43" s="342"/>
      <c r="V43" s="343"/>
      <c r="W43" s="56"/>
    </row>
    <row r="44" spans="1:23" s="27" customFormat="1" ht="12" customHeight="1">
      <c r="A44" s="6"/>
      <c r="B44" s="29" t="s">
        <v>140</v>
      </c>
      <c r="C44" s="344"/>
      <c r="D44" s="345"/>
      <c r="E44" s="346"/>
      <c r="F44" s="347"/>
      <c r="G44" s="348"/>
      <c r="H44" s="341"/>
      <c r="I44" s="342"/>
      <c r="J44" s="343"/>
      <c r="K44" s="56"/>
      <c r="L44" s="24"/>
      <c r="M44" s="6"/>
      <c r="N44" s="29" t="s">
        <v>140</v>
      </c>
      <c r="O44" s="344"/>
      <c r="P44" s="345"/>
      <c r="Q44" s="346"/>
      <c r="R44" s="347"/>
      <c r="S44" s="348"/>
      <c r="T44" s="341"/>
      <c r="U44" s="342"/>
      <c r="V44" s="343"/>
      <c r="W44" s="56"/>
    </row>
    <row r="45" spans="1:23" s="27" customFormat="1" ht="12" customHeight="1">
      <c r="A45" s="6"/>
      <c r="B45" s="29" t="s">
        <v>140</v>
      </c>
      <c r="C45" s="344"/>
      <c r="D45" s="345"/>
      <c r="E45" s="346"/>
      <c r="F45" s="347"/>
      <c r="G45" s="348"/>
      <c r="H45" s="341"/>
      <c r="I45" s="342"/>
      <c r="J45" s="343"/>
      <c r="K45" s="56"/>
      <c r="L45" s="24"/>
      <c r="M45" s="6"/>
      <c r="N45" s="29" t="s">
        <v>140</v>
      </c>
      <c r="O45" s="344"/>
      <c r="P45" s="345"/>
      <c r="Q45" s="346"/>
      <c r="R45" s="347"/>
      <c r="S45" s="348"/>
      <c r="T45" s="341"/>
      <c r="U45" s="342"/>
      <c r="V45" s="343"/>
      <c r="W45" s="56"/>
    </row>
    <row r="46" spans="1:23" s="27" customFormat="1" ht="12" customHeight="1">
      <c r="A46" s="6"/>
      <c r="B46" s="29" t="s">
        <v>140</v>
      </c>
      <c r="C46" s="344"/>
      <c r="D46" s="345"/>
      <c r="E46" s="346"/>
      <c r="F46" s="347"/>
      <c r="G46" s="348"/>
      <c r="H46" s="341"/>
      <c r="I46" s="342"/>
      <c r="J46" s="343"/>
      <c r="K46" s="56"/>
      <c r="L46" s="24"/>
      <c r="M46" s="6"/>
      <c r="N46" s="29" t="s">
        <v>140</v>
      </c>
      <c r="O46" s="344"/>
      <c r="P46" s="345"/>
      <c r="Q46" s="346"/>
      <c r="R46" s="347"/>
      <c r="S46" s="348"/>
      <c r="T46" s="341"/>
      <c r="U46" s="342"/>
      <c r="V46" s="343"/>
      <c r="W46" s="56"/>
    </row>
    <row r="47" spans="1:23" s="27" customFormat="1" ht="12" customHeight="1">
      <c r="A47" s="6"/>
      <c r="B47" s="29" t="s">
        <v>140</v>
      </c>
      <c r="C47" s="344"/>
      <c r="D47" s="345"/>
      <c r="E47" s="346"/>
      <c r="F47" s="347"/>
      <c r="G47" s="348"/>
      <c r="H47" s="341"/>
      <c r="I47" s="342"/>
      <c r="J47" s="343"/>
      <c r="K47" s="56"/>
      <c r="L47" s="24"/>
      <c r="M47" s="6"/>
      <c r="N47" s="29" t="s">
        <v>140</v>
      </c>
      <c r="O47" s="344"/>
      <c r="P47" s="345"/>
      <c r="Q47" s="346"/>
      <c r="R47" s="347"/>
      <c r="S47" s="348"/>
      <c r="T47" s="341"/>
      <c r="U47" s="342"/>
      <c r="V47" s="343"/>
      <c r="W47" s="56"/>
    </row>
    <row r="48" spans="1:23" s="27" customFormat="1" ht="12" customHeight="1">
      <c r="A48" s="6"/>
      <c r="B48" s="29" t="s">
        <v>140</v>
      </c>
      <c r="C48" s="344"/>
      <c r="D48" s="345"/>
      <c r="E48" s="346"/>
      <c r="F48" s="347"/>
      <c r="G48" s="348"/>
      <c r="H48" s="341"/>
      <c r="I48" s="342"/>
      <c r="J48" s="343"/>
      <c r="K48" s="56"/>
      <c r="L48" s="24"/>
      <c r="M48" s="6"/>
      <c r="N48" s="29" t="s">
        <v>140</v>
      </c>
      <c r="O48" s="344"/>
      <c r="P48" s="345"/>
      <c r="Q48" s="346"/>
      <c r="R48" s="347"/>
      <c r="S48" s="348"/>
      <c r="T48" s="341"/>
      <c r="U48" s="342"/>
      <c r="V48" s="343"/>
      <c r="W48" s="56"/>
    </row>
    <row r="49" spans="1:23" s="27" customFormat="1" ht="6.75" customHeight="1">
      <c r="A49" s="6"/>
      <c r="B49" s="21"/>
      <c r="C49" s="21"/>
      <c r="D49" s="24"/>
      <c r="E49" s="24"/>
      <c r="F49" s="24"/>
      <c r="G49" s="24"/>
      <c r="H49" s="5"/>
      <c r="I49" s="9"/>
      <c r="J49" s="21"/>
      <c r="K49" s="56"/>
      <c r="L49" s="24"/>
      <c r="M49" s="6"/>
      <c r="N49" s="21"/>
      <c r="O49" s="21"/>
      <c r="P49" s="24"/>
      <c r="Q49" s="24"/>
      <c r="R49" s="24"/>
      <c r="S49" s="24"/>
      <c r="T49" s="5"/>
      <c r="U49" s="9"/>
      <c r="V49" s="21"/>
      <c r="W49" s="56"/>
    </row>
    <row r="50" spans="1:23" s="27" customFormat="1" ht="12.75">
      <c r="A50" s="6"/>
      <c r="B50" s="24" t="s">
        <v>176</v>
      </c>
      <c r="C50" s="21"/>
      <c r="D50" s="24"/>
      <c r="E50" s="24"/>
      <c r="F50" s="29" t="s">
        <v>15</v>
      </c>
      <c r="G50" s="331"/>
      <c r="H50" s="332"/>
      <c r="I50" s="9"/>
      <c r="J50" s="21"/>
      <c r="K50" s="56"/>
      <c r="L50" s="24"/>
      <c r="M50" s="6"/>
      <c r="N50" s="24" t="s">
        <v>177</v>
      </c>
      <c r="O50" s="21"/>
      <c r="P50" s="24"/>
      <c r="Q50" s="24"/>
      <c r="R50" s="29" t="s">
        <v>15</v>
      </c>
      <c r="S50" s="331"/>
      <c r="T50" s="332"/>
      <c r="U50" s="9"/>
      <c r="V50" s="21"/>
      <c r="W50" s="56"/>
    </row>
    <row r="51" spans="1:23" s="27" customFormat="1" ht="6.75" customHeight="1">
      <c r="A51" s="6"/>
      <c r="B51" s="21"/>
      <c r="C51" s="21"/>
      <c r="D51" s="24"/>
      <c r="E51" s="24"/>
      <c r="F51" s="24"/>
      <c r="G51" s="24"/>
      <c r="H51" s="5"/>
      <c r="I51" s="9"/>
      <c r="J51" s="21"/>
      <c r="K51" s="56"/>
      <c r="L51" s="24"/>
      <c r="M51" s="6"/>
      <c r="N51" s="21"/>
      <c r="O51" s="21"/>
      <c r="P51" s="24"/>
      <c r="Q51" s="24"/>
      <c r="R51" s="24"/>
      <c r="S51" s="24"/>
      <c r="T51" s="5"/>
      <c r="U51" s="9"/>
      <c r="V51" s="21"/>
      <c r="W51" s="56"/>
    </row>
    <row r="52" spans="1:23" s="27" customFormat="1" ht="12" customHeight="1">
      <c r="A52" s="28"/>
      <c r="B52" s="333" t="s">
        <v>25</v>
      </c>
      <c r="C52" s="333"/>
      <c r="D52" s="334"/>
      <c r="E52" s="334"/>
      <c r="F52" s="335" t="s">
        <v>36</v>
      </c>
      <c r="G52" s="335"/>
      <c r="H52" s="336"/>
      <c r="I52" s="336"/>
      <c r="J52" s="336"/>
      <c r="K52" s="56"/>
      <c r="L52" s="24"/>
      <c r="M52" s="28"/>
      <c r="N52" s="319" t="s">
        <v>25</v>
      </c>
      <c r="O52" s="242"/>
      <c r="P52" s="337"/>
      <c r="Q52" s="338"/>
      <c r="R52" s="339" t="s">
        <v>36</v>
      </c>
      <c r="S52" s="340"/>
      <c r="T52" s="341"/>
      <c r="U52" s="342"/>
      <c r="V52" s="343"/>
      <c r="W52" s="56"/>
    </row>
    <row r="53" spans="1:23" s="27" customFormat="1" ht="12" customHeight="1">
      <c r="A53" s="28"/>
      <c r="B53" s="319" t="s">
        <v>32</v>
      </c>
      <c r="C53" s="320"/>
      <c r="D53" s="320"/>
      <c r="E53" s="242"/>
      <c r="F53" s="329"/>
      <c r="G53" s="330"/>
      <c r="H53" s="330"/>
      <c r="I53" s="330"/>
      <c r="J53" s="330"/>
      <c r="K53" s="56"/>
      <c r="L53" s="24"/>
      <c r="M53" s="28"/>
      <c r="N53" s="319" t="s">
        <v>32</v>
      </c>
      <c r="O53" s="320"/>
      <c r="P53" s="320"/>
      <c r="Q53" s="242"/>
      <c r="R53" s="321"/>
      <c r="S53" s="324"/>
      <c r="T53" s="324"/>
      <c r="U53" s="324"/>
      <c r="V53" s="325"/>
      <c r="W53" s="56"/>
    </row>
    <row r="54" spans="1:23" s="27" customFormat="1" ht="12" customHeight="1">
      <c r="A54" s="6"/>
      <c r="B54" s="319" t="s">
        <v>34</v>
      </c>
      <c r="C54" s="320"/>
      <c r="D54" s="320"/>
      <c r="E54" s="242"/>
      <c r="F54" s="326"/>
      <c r="G54" s="327"/>
      <c r="H54" s="327"/>
      <c r="I54" s="327"/>
      <c r="J54" s="328"/>
      <c r="K54" s="56"/>
      <c r="L54" s="24"/>
      <c r="M54" s="6"/>
      <c r="N54" s="319" t="s">
        <v>34</v>
      </c>
      <c r="O54" s="320"/>
      <c r="P54" s="320"/>
      <c r="Q54" s="242"/>
      <c r="R54" s="326"/>
      <c r="S54" s="327"/>
      <c r="T54" s="327"/>
      <c r="U54" s="327"/>
      <c r="V54" s="328"/>
      <c r="W54" s="56"/>
    </row>
    <row r="55" spans="1:23" s="27" customFormat="1" ht="12" customHeight="1">
      <c r="A55" s="6"/>
      <c r="B55" s="319" t="s">
        <v>33</v>
      </c>
      <c r="C55" s="320"/>
      <c r="D55" s="320"/>
      <c r="E55" s="242"/>
      <c r="F55" s="321"/>
      <c r="G55" s="322"/>
      <c r="H55" s="322"/>
      <c r="I55" s="322"/>
      <c r="J55" s="323"/>
      <c r="K55" s="26"/>
      <c r="L55" s="9"/>
      <c r="M55" s="6"/>
      <c r="N55" s="319" t="s">
        <v>33</v>
      </c>
      <c r="O55" s="320"/>
      <c r="P55" s="320"/>
      <c r="Q55" s="242"/>
      <c r="R55" s="321"/>
      <c r="S55" s="324"/>
      <c r="T55" s="324"/>
      <c r="U55" s="324"/>
      <c r="V55" s="325"/>
      <c r="W55" s="26"/>
    </row>
    <row r="56" spans="1:23" s="27" customFormat="1" ht="12" customHeight="1">
      <c r="A56" s="6"/>
      <c r="B56" s="319" t="s">
        <v>35</v>
      </c>
      <c r="C56" s="320"/>
      <c r="D56" s="320"/>
      <c r="E56" s="242"/>
      <c r="F56" s="321"/>
      <c r="G56" s="322"/>
      <c r="H56" s="322"/>
      <c r="I56" s="322"/>
      <c r="J56" s="323"/>
      <c r="K56" s="26"/>
      <c r="L56" s="9"/>
      <c r="M56" s="6"/>
      <c r="N56" s="319" t="s">
        <v>35</v>
      </c>
      <c r="O56" s="320"/>
      <c r="P56" s="320"/>
      <c r="Q56" s="242"/>
      <c r="R56" s="321"/>
      <c r="S56" s="324"/>
      <c r="T56" s="324"/>
      <c r="U56" s="324"/>
      <c r="V56" s="325"/>
      <c r="W56" s="26"/>
    </row>
    <row r="57" spans="1:23" s="27" customFormat="1" ht="12" customHeight="1">
      <c r="A57" s="6"/>
      <c r="B57" s="319" t="s">
        <v>50</v>
      </c>
      <c r="C57" s="320"/>
      <c r="D57" s="320"/>
      <c r="E57" s="242"/>
      <c r="F57" s="321"/>
      <c r="G57" s="322"/>
      <c r="H57" s="322"/>
      <c r="I57" s="322"/>
      <c r="J57" s="323"/>
      <c r="K57" s="26"/>
      <c r="L57" s="9"/>
      <c r="M57" s="6"/>
      <c r="N57" s="319" t="s">
        <v>50</v>
      </c>
      <c r="O57" s="320"/>
      <c r="P57" s="320"/>
      <c r="Q57" s="242"/>
      <c r="R57" s="321"/>
      <c r="S57" s="324"/>
      <c r="T57" s="324"/>
      <c r="U57" s="324"/>
      <c r="V57" s="325"/>
      <c r="W57" s="26"/>
    </row>
    <row r="58" spans="1:23" s="27" customFormat="1" ht="12" customHeight="1">
      <c r="A58" s="6"/>
      <c r="B58" s="319" t="s">
        <v>49</v>
      </c>
      <c r="C58" s="320"/>
      <c r="D58" s="320"/>
      <c r="E58" s="242"/>
      <c r="F58" s="326"/>
      <c r="G58" s="327"/>
      <c r="H58" s="327"/>
      <c r="I58" s="327"/>
      <c r="J58" s="328"/>
      <c r="K58" s="26"/>
      <c r="L58" s="9"/>
      <c r="M58" s="6"/>
      <c r="N58" s="319" t="s">
        <v>49</v>
      </c>
      <c r="O58" s="320"/>
      <c r="P58" s="320"/>
      <c r="Q58" s="242"/>
      <c r="R58" s="326"/>
      <c r="S58" s="327"/>
      <c r="T58" s="327"/>
      <c r="U58" s="327"/>
      <c r="V58" s="328"/>
      <c r="W58" s="26"/>
    </row>
    <row r="59" spans="1:23" s="27" customFormat="1" ht="12" customHeight="1" thickBot="1">
      <c r="A59" s="48"/>
      <c r="B59" s="35"/>
      <c r="C59" s="35"/>
      <c r="D59" s="35"/>
      <c r="E59" s="35"/>
      <c r="F59" s="35"/>
      <c r="G59" s="35"/>
      <c r="H59" s="35"/>
      <c r="I59" s="35"/>
      <c r="J59" s="34"/>
      <c r="K59" s="43"/>
      <c r="L59" s="34"/>
      <c r="M59" s="48"/>
      <c r="N59" s="35"/>
      <c r="O59" s="35"/>
      <c r="P59" s="35"/>
      <c r="Q59" s="35"/>
      <c r="R59" s="35"/>
      <c r="S59" s="35"/>
      <c r="T59" s="35"/>
      <c r="U59" s="35"/>
      <c r="V59" s="34"/>
      <c r="W59" s="43"/>
    </row>
    <row r="60" spans="1:23" s="27" customFormat="1" ht="7.5" customHeight="1">
      <c r="A60" s="53"/>
      <c r="B60" s="54"/>
      <c r="C60" s="54"/>
      <c r="D60" s="50"/>
      <c r="E60" s="50"/>
      <c r="F60" s="50"/>
      <c r="G60" s="50"/>
      <c r="H60" s="37"/>
      <c r="I60" s="42"/>
      <c r="J60" s="54"/>
      <c r="K60" s="55"/>
      <c r="L60" s="50"/>
      <c r="M60" s="53"/>
      <c r="N60" s="54"/>
      <c r="O60" s="54"/>
      <c r="P60" s="50"/>
      <c r="Q60" s="50"/>
      <c r="R60" s="50"/>
      <c r="S60" s="50"/>
      <c r="T60" s="37"/>
      <c r="U60" s="42"/>
      <c r="V60" s="54"/>
      <c r="W60" s="55"/>
    </row>
    <row r="61" spans="1:23" s="27" customFormat="1" ht="12" customHeight="1">
      <c r="A61" s="6"/>
      <c r="B61" s="41" t="s">
        <v>178</v>
      </c>
      <c r="C61" s="21"/>
      <c r="D61" s="24"/>
      <c r="E61" s="7"/>
      <c r="F61" s="29" t="s">
        <v>15</v>
      </c>
      <c r="G61" s="331"/>
      <c r="H61" s="332"/>
      <c r="I61" s="9"/>
      <c r="J61" s="21"/>
      <c r="K61" s="56"/>
      <c r="L61" s="24"/>
      <c r="M61" s="6"/>
      <c r="N61" s="41" t="s">
        <v>180</v>
      </c>
      <c r="O61" s="21"/>
      <c r="P61" s="24"/>
      <c r="Q61" s="7"/>
      <c r="R61" s="29" t="s">
        <v>15</v>
      </c>
      <c r="S61" s="331"/>
      <c r="T61" s="332"/>
      <c r="U61" s="9"/>
      <c r="V61" s="21"/>
      <c r="W61" s="56"/>
    </row>
    <row r="62" spans="1:23" s="27" customFormat="1" ht="6.75" customHeight="1">
      <c r="A62" s="6"/>
      <c r="B62" s="21"/>
      <c r="C62" s="21"/>
      <c r="D62" s="24"/>
      <c r="E62" s="24"/>
      <c r="F62" s="24"/>
      <c r="G62" s="24"/>
      <c r="H62" s="5"/>
      <c r="I62" s="9"/>
      <c r="J62" s="21"/>
      <c r="K62" s="56"/>
      <c r="L62" s="24"/>
      <c r="M62" s="6"/>
      <c r="N62" s="21"/>
      <c r="O62" s="21"/>
      <c r="P62" s="24"/>
      <c r="Q62" s="24"/>
      <c r="R62" s="24"/>
      <c r="S62" s="24"/>
      <c r="T62" s="5"/>
      <c r="U62" s="9"/>
      <c r="V62" s="21"/>
      <c r="W62" s="56"/>
    </row>
    <row r="63" spans="1:23" s="27" customFormat="1" ht="12" customHeight="1">
      <c r="A63" s="6"/>
      <c r="B63" s="319" t="s">
        <v>25</v>
      </c>
      <c r="C63" s="242"/>
      <c r="D63" s="352"/>
      <c r="E63" s="353"/>
      <c r="F63" s="349" t="s">
        <v>16</v>
      </c>
      <c r="G63" s="350"/>
      <c r="H63" s="262" t="s">
        <v>139</v>
      </c>
      <c r="I63" s="351"/>
      <c r="J63" s="263"/>
      <c r="K63" s="56"/>
      <c r="L63" s="24"/>
      <c r="M63" s="6"/>
      <c r="N63" s="319" t="s">
        <v>25</v>
      </c>
      <c r="O63" s="242"/>
      <c r="P63" s="352"/>
      <c r="Q63" s="353"/>
      <c r="R63" s="349" t="s">
        <v>16</v>
      </c>
      <c r="S63" s="350"/>
      <c r="T63" s="262" t="s">
        <v>139</v>
      </c>
      <c r="U63" s="351"/>
      <c r="V63" s="263"/>
      <c r="W63" s="56"/>
    </row>
    <row r="64" spans="1:23" s="27" customFormat="1" ht="12" customHeight="1">
      <c r="A64" s="6"/>
      <c r="B64" s="29" t="s">
        <v>140</v>
      </c>
      <c r="C64" s="344"/>
      <c r="D64" s="345"/>
      <c r="E64" s="346"/>
      <c r="F64" s="347"/>
      <c r="G64" s="348"/>
      <c r="H64" s="341"/>
      <c r="I64" s="342"/>
      <c r="J64" s="343"/>
      <c r="K64" s="56"/>
      <c r="L64" s="24"/>
      <c r="M64" s="6"/>
      <c r="N64" s="29" t="s">
        <v>140</v>
      </c>
      <c r="O64" s="344"/>
      <c r="P64" s="345"/>
      <c r="Q64" s="346"/>
      <c r="R64" s="347"/>
      <c r="S64" s="348"/>
      <c r="T64" s="341"/>
      <c r="U64" s="342"/>
      <c r="V64" s="343"/>
      <c r="W64" s="56"/>
    </row>
    <row r="65" spans="1:23" s="27" customFormat="1" ht="12" customHeight="1">
      <c r="A65" s="6"/>
      <c r="B65" s="29" t="s">
        <v>140</v>
      </c>
      <c r="C65" s="344"/>
      <c r="D65" s="345"/>
      <c r="E65" s="346"/>
      <c r="F65" s="347"/>
      <c r="G65" s="348"/>
      <c r="H65" s="341"/>
      <c r="I65" s="342"/>
      <c r="J65" s="343"/>
      <c r="K65" s="56"/>
      <c r="L65" s="24"/>
      <c r="M65" s="6"/>
      <c r="N65" s="29" t="s">
        <v>140</v>
      </c>
      <c r="O65" s="344"/>
      <c r="P65" s="345"/>
      <c r="Q65" s="346"/>
      <c r="R65" s="347"/>
      <c r="S65" s="348"/>
      <c r="T65" s="341"/>
      <c r="U65" s="342"/>
      <c r="V65" s="343"/>
      <c r="W65" s="56"/>
    </row>
    <row r="66" spans="1:23" s="27" customFormat="1" ht="12" customHeight="1">
      <c r="A66" s="6"/>
      <c r="B66" s="29" t="s">
        <v>140</v>
      </c>
      <c r="C66" s="344"/>
      <c r="D66" s="345"/>
      <c r="E66" s="346"/>
      <c r="F66" s="347"/>
      <c r="G66" s="348"/>
      <c r="H66" s="341"/>
      <c r="I66" s="342"/>
      <c r="J66" s="343"/>
      <c r="K66" s="56"/>
      <c r="L66" s="24"/>
      <c r="M66" s="6"/>
      <c r="N66" s="29" t="s">
        <v>140</v>
      </c>
      <c r="O66" s="344"/>
      <c r="P66" s="345"/>
      <c r="Q66" s="346"/>
      <c r="R66" s="347"/>
      <c r="S66" s="348"/>
      <c r="T66" s="341"/>
      <c r="U66" s="342"/>
      <c r="V66" s="343"/>
      <c r="W66" s="56"/>
    </row>
    <row r="67" spans="1:23" s="27" customFormat="1" ht="12" customHeight="1">
      <c r="A67" s="6"/>
      <c r="B67" s="29" t="s">
        <v>140</v>
      </c>
      <c r="C67" s="344"/>
      <c r="D67" s="345"/>
      <c r="E67" s="346"/>
      <c r="F67" s="347"/>
      <c r="G67" s="348"/>
      <c r="H67" s="341"/>
      <c r="I67" s="342"/>
      <c r="J67" s="343"/>
      <c r="K67" s="56"/>
      <c r="L67" s="24"/>
      <c r="M67" s="6"/>
      <c r="N67" s="29" t="s">
        <v>140</v>
      </c>
      <c r="O67" s="344"/>
      <c r="P67" s="345"/>
      <c r="Q67" s="346"/>
      <c r="R67" s="347"/>
      <c r="S67" s="348"/>
      <c r="T67" s="341"/>
      <c r="U67" s="342"/>
      <c r="V67" s="343"/>
      <c r="W67" s="56"/>
    </row>
    <row r="68" spans="1:23" s="27" customFormat="1" ht="12" customHeight="1">
      <c r="A68" s="6"/>
      <c r="B68" s="29" t="s">
        <v>140</v>
      </c>
      <c r="C68" s="344"/>
      <c r="D68" s="345"/>
      <c r="E68" s="346"/>
      <c r="F68" s="347"/>
      <c r="G68" s="348"/>
      <c r="H68" s="341"/>
      <c r="I68" s="342"/>
      <c r="J68" s="343"/>
      <c r="K68" s="56"/>
      <c r="L68" s="24"/>
      <c r="M68" s="6"/>
      <c r="N68" s="29" t="s">
        <v>140</v>
      </c>
      <c r="O68" s="344"/>
      <c r="P68" s="345"/>
      <c r="Q68" s="346"/>
      <c r="R68" s="347"/>
      <c r="S68" s="348"/>
      <c r="T68" s="341"/>
      <c r="U68" s="342"/>
      <c r="V68" s="343"/>
      <c r="W68" s="56"/>
    </row>
    <row r="69" spans="1:23" s="27" customFormat="1" ht="12" customHeight="1">
      <c r="A69" s="6"/>
      <c r="B69" s="29" t="s">
        <v>140</v>
      </c>
      <c r="C69" s="344"/>
      <c r="D69" s="345"/>
      <c r="E69" s="346"/>
      <c r="F69" s="347"/>
      <c r="G69" s="348"/>
      <c r="H69" s="341"/>
      <c r="I69" s="342"/>
      <c r="J69" s="343"/>
      <c r="K69" s="56"/>
      <c r="L69" s="24"/>
      <c r="M69" s="6"/>
      <c r="N69" s="29" t="s">
        <v>140</v>
      </c>
      <c r="O69" s="344"/>
      <c r="P69" s="345"/>
      <c r="Q69" s="346"/>
      <c r="R69" s="347"/>
      <c r="S69" s="348"/>
      <c r="T69" s="341"/>
      <c r="U69" s="342"/>
      <c r="V69" s="343"/>
      <c r="W69" s="56"/>
    </row>
    <row r="70" spans="1:23" s="27" customFormat="1" ht="6.75" customHeight="1">
      <c r="A70" s="6"/>
      <c r="B70" s="21"/>
      <c r="C70" s="21"/>
      <c r="D70" s="24"/>
      <c r="E70" s="24"/>
      <c r="F70" s="24"/>
      <c r="G70" s="24"/>
      <c r="H70" s="5"/>
      <c r="I70" s="9"/>
      <c r="J70" s="21"/>
      <c r="K70" s="56"/>
      <c r="L70" s="24"/>
      <c r="M70" s="6"/>
      <c r="N70" s="21"/>
      <c r="O70" s="21"/>
      <c r="P70" s="24"/>
      <c r="Q70" s="24"/>
      <c r="R70" s="24"/>
      <c r="S70" s="24"/>
      <c r="T70" s="5"/>
      <c r="U70" s="9"/>
      <c r="V70" s="21"/>
      <c r="W70" s="56"/>
    </row>
    <row r="71" spans="1:23" s="27" customFormat="1" ht="12.75">
      <c r="A71" s="6"/>
      <c r="B71" s="24" t="s">
        <v>216</v>
      </c>
      <c r="C71" s="21"/>
      <c r="D71" s="24"/>
      <c r="E71" s="24"/>
      <c r="F71" s="29" t="s">
        <v>15</v>
      </c>
      <c r="G71" s="331"/>
      <c r="H71" s="332"/>
      <c r="I71" s="9"/>
      <c r="J71" s="21"/>
      <c r="K71" s="56"/>
      <c r="L71" s="24"/>
      <c r="M71" s="6"/>
      <c r="N71" s="24" t="s">
        <v>217</v>
      </c>
      <c r="O71" s="21"/>
      <c r="P71" s="24"/>
      <c r="Q71" s="24"/>
      <c r="R71" s="29" t="s">
        <v>15</v>
      </c>
      <c r="S71" s="331"/>
      <c r="T71" s="332"/>
      <c r="U71" s="9"/>
      <c r="V71" s="21"/>
      <c r="W71" s="56"/>
    </row>
    <row r="72" spans="1:23" s="27" customFormat="1" ht="6.75" customHeight="1">
      <c r="A72" s="6"/>
      <c r="B72" s="21"/>
      <c r="C72" s="21"/>
      <c r="D72" s="24"/>
      <c r="E72" s="24"/>
      <c r="F72" s="24"/>
      <c r="G72" s="24"/>
      <c r="H72" s="5"/>
      <c r="I72" s="9"/>
      <c r="J72" s="21"/>
      <c r="K72" s="56"/>
      <c r="L72" s="24"/>
      <c r="M72" s="6"/>
      <c r="N72" s="21"/>
      <c r="O72" s="21"/>
      <c r="P72" s="24"/>
      <c r="Q72" s="24"/>
      <c r="R72" s="24"/>
      <c r="S72" s="24"/>
      <c r="T72" s="5"/>
      <c r="U72" s="9"/>
      <c r="V72" s="21"/>
      <c r="W72" s="56"/>
    </row>
    <row r="73" spans="1:23" s="27" customFormat="1" ht="12" customHeight="1">
      <c r="A73" s="28"/>
      <c r="B73" s="333" t="s">
        <v>25</v>
      </c>
      <c r="C73" s="333"/>
      <c r="D73" s="334"/>
      <c r="E73" s="334"/>
      <c r="F73" s="335" t="s">
        <v>36</v>
      </c>
      <c r="G73" s="335"/>
      <c r="H73" s="336"/>
      <c r="I73" s="336"/>
      <c r="J73" s="336"/>
      <c r="K73" s="56"/>
      <c r="L73" s="24"/>
      <c r="M73" s="28"/>
      <c r="N73" s="319" t="s">
        <v>25</v>
      </c>
      <c r="O73" s="242"/>
      <c r="P73" s="337"/>
      <c r="Q73" s="338"/>
      <c r="R73" s="339" t="s">
        <v>36</v>
      </c>
      <c r="S73" s="340"/>
      <c r="T73" s="341"/>
      <c r="U73" s="342"/>
      <c r="V73" s="343"/>
      <c r="W73" s="56"/>
    </row>
    <row r="74" spans="1:23" s="27" customFormat="1" ht="12" customHeight="1">
      <c r="A74" s="28"/>
      <c r="B74" s="319" t="s">
        <v>32</v>
      </c>
      <c r="C74" s="320"/>
      <c r="D74" s="320"/>
      <c r="E74" s="242"/>
      <c r="F74" s="329"/>
      <c r="G74" s="330"/>
      <c r="H74" s="330"/>
      <c r="I74" s="330"/>
      <c r="J74" s="330"/>
      <c r="K74" s="56"/>
      <c r="L74" s="24"/>
      <c r="M74" s="28"/>
      <c r="N74" s="319" t="s">
        <v>32</v>
      </c>
      <c r="O74" s="320"/>
      <c r="P74" s="320"/>
      <c r="Q74" s="242"/>
      <c r="R74" s="321"/>
      <c r="S74" s="324"/>
      <c r="T74" s="324"/>
      <c r="U74" s="324"/>
      <c r="V74" s="325"/>
      <c r="W74" s="56"/>
    </row>
    <row r="75" spans="1:23" s="27" customFormat="1" ht="12" customHeight="1">
      <c r="A75" s="6"/>
      <c r="B75" s="319" t="s">
        <v>34</v>
      </c>
      <c r="C75" s="320"/>
      <c r="D75" s="320"/>
      <c r="E75" s="242"/>
      <c r="F75" s="326"/>
      <c r="G75" s="327"/>
      <c r="H75" s="327"/>
      <c r="I75" s="327"/>
      <c r="J75" s="328"/>
      <c r="K75" s="56"/>
      <c r="L75" s="24"/>
      <c r="M75" s="6"/>
      <c r="N75" s="319" t="s">
        <v>34</v>
      </c>
      <c r="O75" s="320"/>
      <c r="P75" s="320"/>
      <c r="Q75" s="242"/>
      <c r="R75" s="326"/>
      <c r="S75" s="327"/>
      <c r="T75" s="327"/>
      <c r="U75" s="327"/>
      <c r="V75" s="328"/>
      <c r="W75" s="56"/>
    </row>
    <row r="76" spans="1:23" s="27" customFormat="1" ht="12" customHeight="1">
      <c r="A76" s="6"/>
      <c r="B76" s="319" t="s">
        <v>33</v>
      </c>
      <c r="C76" s="320"/>
      <c r="D76" s="320"/>
      <c r="E76" s="242"/>
      <c r="F76" s="321"/>
      <c r="G76" s="322"/>
      <c r="H76" s="322"/>
      <c r="I76" s="322"/>
      <c r="J76" s="323"/>
      <c r="K76" s="26"/>
      <c r="L76" s="9"/>
      <c r="M76" s="6"/>
      <c r="N76" s="319" t="s">
        <v>33</v>
      </c>
      <c r="O76" s="320"/>
      <c r="P76" s="320"/>
      <c r="Q76" s="242"/>
      <c r="R76" s="321"/>
      <c r="S76" s="324"/>
      <c r="T76" s="324"/>
      <c r="U76" s="324"/>
      <c r="V76" s="325"/>
      <c r="W76" s="26"/>
    </row>
    <row r="77" spans="1:23" s="27" customFormat="1" ht="12" customHeight="1">
      <c r="A77" s="6"/>
      <c r="B77" s="319" t="s">
        <v>35</v>
      </c>
      <c r="C77" s="320"/>
      <c r="D77" s="320"/>
      <c r="E77" s="242"/>
      <c r="F77" s="321"/>
      <c r="G77" s="322"/>
      <c r="H77" s="322"/>
      <c r="I77" s="322"/>
      <c r="J77" s="323"/>
      <c r="K77" s="26"/>
      <c r="L77" s="9"/>
      <c r="M77" s="6"/>
      <c r="N77" s="319" t="s">
        <v>35</v>
      </c>
      <c r="O77" s="320"/>
      <c r="P77" s="320"/>
      <c r="Q77" s="242"/>
      <c r="R77" s="321"/>
      <c r="S77" s="324"/>
      <c r="T77" s="324"/>
      <c r="U77" s="324"/>
      <c r="V77" s="325"/>
      <c r="W77" s="26"/>
    </row>
    <row r="78" spans="1:23" s="27" customFormat="1" ht="12" customHeight="1">
      <c r="A78" s="6"/>
      <c r="B78" s="319" t="s">
        <v>50</v>
      </c>
      <c r="C78" s="320"/>
      <c r="D78" s="320"/>
      <c r="E78" s="242"/>
      <c r="F78" s="321"/>
      <c r="G78" s="322"/>
      <c r="H78" s="322"/>
      <c r="I78" s="322"/>
      <c r="J78" s="323"/>
      <c r="K78" s="26"/>
      <c r="L78" s="9"/>
      <c r="M78" s="6"/>
      <c r="N78" s="319" t="s">
        <v>50</v>
      </c>
      <c r="O78" s="320"/>
      <c r="P78" s="320"/>
      <c r="Q78" s="242"/>
      <c r="R78" s="321"/>
      <c r="S78" s="324"/>
      <c r="T78" s="324"/>
      <c r="U78" s="324"/>
      <c r="V78" s="325"/>
      <c r="W78" s="26"/>
    </row>
    <row r="79" spans="1:23" s="27" customFormat="1" ht="12" customHeight="1">
      <c r="A79" s="6"/>
      <c r="B79" s="319" t="s">
        <v>49</v>
      </c>
      <c r="C79" s="320"/>
      <c r="D79" s="320"/>
      <c r="E79" s="242"/>
      <c r="F79" s="326"/>
      <c r="G79" s="327"/>
      <c r="H79" s="327"/>
      <c r="I79" s="327"/>
      <c r="J79" s="328"/>
      <c r="K79" s="26"/>
      <c r="L79" s="9"/>
      <c r="M79" s="6"/>
      <c r="N79" s="319" t="s">
        <v>49</v>
      </c>
      <c r="O79" s="320"/>
      <c r="P79" s="320"/>
      <c r="Q79" s="242"/>
      <c r="R79" s="326"/>
      <c r="S79" s="327"/>
      <c r="T79" s="327"/>
      <c r="U79" s="327"/>
      <c r="V79" s="328"/>
      <c r="W79" s="26"/>
    </row>
    <row r="80" spans="1:23" s="27" customFormat="1" ht="12" customHeight="1" thickBot="1">
      <c r="A80" s="48"/>
      <c r="B80" s="35"/>
      <c r="C80" s="35"/>
      <c r="D80" s="35"/>
      <c r="E80" s="35"/>
      <c r="F80" s="35"/>
      <c r="G80" s="35"/>
      <c r="H80" s="35"/>
      <c r="I80" s="35"/>
      <c r="J80" s="34"/>
      <c r="K80" s="43"/>
      <c r="L80" s="34"/>
      <c r="M80" s="48"/>
      <c r="N80" s="35"/>
      <c r="O80" s="35"/>
      <c r="P80" s="35"/>
      <c r="Q80" s="35"/>
      <c r="R80" s="35"/>
      <c r="S80" s="35"/>
      <c r="T80" s="35"/>
      <c r="U80" s="35"/>
      <c r="V80" s="34"/>
      <c r="W80" s="43"/>
    </row>
    <row r="81" spans="1:23" s="27" customFormat="1" ht="7.5" customHeight="1">
      <c r="A81" s="53"/>
      <c r="B81" s="54"/>
      <c r="C81" s="54"/>
      <c r="D81" s="50"/>
      <c r="E81" s="50"/>
      <c r="F81" s="50"/>
      <c r="G81" s="50"/>
      <c r="H81" s="37"/>
      <c r="I81" s="42"/>
      <c r="J81" s="54"/>
      <c r="K81" s="55"/>
      <c r="L81" s="50"/>
      <c r="M81" s="53"/>
      <c r="N81" s="54"/>
      <c r="O81" s="54"/>
      <c r="P81" s="50"/>
      <c r="Q81" s="50"/>
      <c r="R81" s="50"/>
      <c r="S81" s="50"/>
      <c r="T81" s="37"/>
      <c r="U81" s="42"/>
      <c r="V81" s="54"/>
      <c r="W81" s="55"/>
    </row>
    <row r="82" spans="1:23" s="27" customFormat="1" ht="12" customHeight="1">
      <c r="A82" s="6"/>
      <c r="B82" s="41" t="s">
        <v>179</v>
      </c>
      <c r="C82" s="21"/>
      <c r="D82" s="24"/>
      <c r="E82" s="7"/>
      <c r="F82" s="29" t="s">
        <v>15</v>
      </c>
      <c r="G82" s="331">
        <v>42316</v>
      </c>
      <c r="H82" s="332"/>
      <c r="I82" s="9"/>
      <c r="J82" s="21"/>
      <c r="K82" s="56"/>
      <c r="L82" s="24"/>
      <c r="M82" s="6"/>
      <c r="N82" s="41" t="s">
        <v>181</v>
      </c>
      <c r="O82" s="21"/>
      <c r="P82" s="24"/>
      <c r="Q82" s="7"/>
      <c r="R82" s="29" t="s">
        <v>15</v>
      </c>
      <c r="S82" s="331">
        <v>42317</v>
      </c>
      <c r="T82" s="332"/>
      <c r="U82" s="9"/>
      <c r="V82" s="21"/>
      <c r="W82" s="56"/>
    </row>
    <row r="83" spans="1:23" s="27" customFormat="1" ht="6.75" customHeight="1">
      <c r="A83" s="6"/>
      <c r="B83" s="21"/>
      <c r="C83" s="21"/>
      <c r="D83" s="24"/>
      <c r="E83" s="24"/>
      <c r="F83" s="24"/>
      <c r="G83" s="24"/>
      <c r="H83" s="5"/>
      <c r="I83" s="9"/>
      <c r="J83" s="21"/>
      <c r="K83" s="56"/>
      <c r="L83" s="24"/>
      <c r="M83" s="6"/>
      <c r="N83" s="21"/>
      <c r="O83" s="21"/>
      <c r="P83" s="24"/>
      <c r="Q83" s="24"/>
      <c r="R83" s="24"/>
      <c r="S83" s="24"/>
      <c r="T83" s="5"/>
      <c r="U83" s="9"/>
      <c r="V83" s="21"/>
      <c r="W83" s="56"/>
    </row>
    <row r="84" spans="1:23" s="27" customFormat="1" ht="12" customHeight="1">
      <c r="A84" s="6"/>
      <c r="B84" s="319" t="s">
        <v>25</v>
      </c>
      <c r="C84" s="242"/>
      <c r="D84" s="352" t="s">
        <v>562</v>
      </c>
      <c r="E84" s="353"/>
      <c r="F84" s="349" t="s">
        <v>16</v>
      </c>
      <c r="G84" s="350"/>
      <c r="H84" s="262" t="s">
        <v>139</v>
      </c>
      <c r="I84" s="351"/>
      <c r="J84" s="263"/>
      <c r="K84" s="56"/>
      <c r="L84" s="24"/>
      <c r="M84" s="6"/>
      <c r="N84" s="319" t="s">
        <v>25</v>
      </c>
      <c r="O84" s="242"/>
      <c r="P84" s="352" t="s">
        <v>563</v>
      </c>
      <c r="Q84" s="353"/>
      <c r="R84" s="349" t="s">
        <v>16</v>
      </c>
      <c r="S84" s="350"/>
      <c r="T84" s="262" t="s">
        <v>139</v>
      </c>
      <c r="U84" s="351"/>
      <c r="V84" s="263"/>
      <c r="W84" s="56"/>
    </row>
    <row r="85" spans="1:23" s="27" customFormat="1" ht="12" customHeight="1">
      <c r="A85" s="6"/>
      <c r="B85" s="29" t="s">
        <v>160</v>
      </c>
      <c r="C85" s="344">
        <v>12435</v>
      </c>
      <c r="D85" s="345"/>
      <c r="E85" s="346"/>
      <c r="F85" s="347">
        <v>0.9655208333333333</v>
      </c>
      <c r="G85" s="348"/>
      <c r="H85" s="341">
        <v>39</v>
      </c>
      <c r="I85" s="342"/>
      <c r="J85" s="343"/>
      <c r="K85" s="56"/>
      <c r="L85" s="24"/>
      <c r="M85" s="6"/>
      <c r="N85" s="29" t="s">
        <v>160</v>
      </c>
      <c r="O85" s="344">
        <v>12216</v>
      </c>
      <c r="P85" s="345"/>
      <c r="Q85" s="346"/>
      <c r="R85" s="347">
        <v>0.22052083333333336</v>
      </c>
      <c r="S85" s="348"/>
      <c r="T85" s="341">
        <v>22</v>
      </c>
      <c r="U85" s="342"/>
      <c r="V85" s="343"/>
      <c r="W85" s="56"/>
    </row>
    <row r="86" spans="1:23" s="27" customFormat="1" ht="12" customHeight="1">
      <c r="A86" s="6"/>
      <c r="B86" s="29" t="s">
        <v>140</v>
      </c>
      <c r="C86" s="344">
        <v>12418</v>
      </c>
      <c r="D86" s="345"/>
      <c r="E86" s="346"/>
      <c r="F86" s="347">
        <v>0.9665625000000001</v>
      </c>
      <c r="G86" s="348"/>
      <c r="H86" s="341">
        <v>40</v>
      </c>
      <c r="I86" s="342"/>
      <c r="J86" s="343"/>
      <c r="K86" s="56"/>
      <c r="L86" s="24"/>
      <c r="M86" s="6"/>
      <c r="N86" s="29" t="s">
        <v>140</v>
      </c>
      <c r="O86" s="344">
        <v>12194</v>
      </c>
      <c r="P86" s="345"/>
      <c r="Q86" s="346"/>
      <c r="R86" s="347">
        <v>0.22162037037037038</v>
      </c>
      <c r="S86" s="348"/>
      <c r="T86" s="341">
        <v>24</v>
      </c>
      <c r="U86" s="342"/>
      <c r="V86" s="343"/>
      <c r="W86" s="56"/>
    </row>
    <row r="87" spans="1:23" s="27" customFormat="1" ht="12" customHeight="1">
      <c r="A87" s="6"/>
      <c r="B87" s="29" t="s">
        <v>140</v>
      </c>
      <c r="C87" s="344">
        <v>12367</v>
      </c>
      <c r="D87" s="345"/>
      <c r="E87" s="346"/>
      <c r="F87" s="347">
        <v>0.967962962962963</v>
      </c>
      <c r="G87" s="348"/>
      <c r="H87" s="341">
        <v>41</v>
      </c>
      <c r="I87" s="342"/>
      <c r="J87" s="343"/>
      <c r="K87" s="56"/>
      <c r="L87" s="24"/>
      <c r="M87" s="6"/>
      <c r="N87" s="29" t="s">
        <v>140</v>
      </c>
      <c r="O87" s="344">
        <v>12143</v>
      </c>
      <c r="P87" s="345"/>
      <c r="Q87" s="346"/>
      <c r="R87" s="347">
        <v>0.2308564814814815</v>
      </c>
      <c r="S87" s="348"/>
      <c r="T87" s="341">
        <v>27</v>
      </c>
      <c r="U87" s="342"/>
      <c r="V87" s="343"/>
      <c r="W87" s="56"/>
    </row>
    <row r="88" spans="1:23" s="27" customFormat="1" ht="12" customHeight="1">
      <c r="A88" s="6"/>
      <c r="B88" s="29" t="s">
        <v>140</v>
      </c>
      <c r="C88" s="344">
        <v>12325</v>
      </c>
      <c r="D88" s="345"/>
      <c r="E88" s="346"/>
      <c r="F88" s="347">
        <v>0.9690046296296296</v>
      </c>
      <c r="G88" s="348"/>
      <c r="H88" s="341">
        <v>43</v>
      </c>
      <c r="I88" s="342"/>
      <c r="J88" s="343"/>
      <c r="K88" s="56"/>
      <c r="L88" s="24"/>
      <c r="M88" s="6"/>
      <c r="N88" s="29" t="s">
        <v>140</v>
      </c>
      <c r="O88" s="344">
        <v>12098</v>
      </c>
      <c r="P88" s="345"/>
      <c r="Q88" s="346"/>
      <c r="R88" s="347">
        <v>0.23336805555555554</v>
      </c>
      <c r="S88" s="348"/>
      <c r="T88" s="341">
        <v>29</v>
      </c>
      <c r="U88" s="342"/>
      <c r="V88" s="343"/>
      <c r="W88" s="56"/>
    </row>
    <row r="89" spans="1:23" s="27" customFormat="1" ht="12" customHeight="1">
      <c r="A89" s="6"/>
      <c r="B89" s="29" t="s">
        <v>140</v>
      </c>
      <c r="C89" s="344">
        <v>12285</v>
      </c>
      <c r="D89" s="345"/>
      <c r="E89" s="346"/>
      <c r="F89" s="347">
        <v>0.9698842592592593</v>
      </c>
      <c r="G89" s="348"/>
      <c r="H89" s="341">
        <v>44</v>
      </c>
      <c r="I89" s="342"/>
      <c r="J89" s="343"/>
      <c r="K89" s="56"/>
      <c r="L89" s="24"/>
      <c r="M89" s="6"/>
      <c r="N89" s="29" t="s">
        <v>140</v>
      </c>
      <c r="O89" s="344">
        <v>12058</v>
      </c>
      <c r="P89" s="345"/>
      <c r="Q89" s="346"/>
      <c r="R89" s="347">
        <v>0.23517361111111112</v>
      </c>
      <c r="S89" s="348"/>
      <c r="T89" s="341">
        <v>30</v>
      </c>
      <c r="U89" s="342"/>
      <c r="V89" s="343"/>
      <c r="W89" s="56"/>
    </row>
    <row r="90" spans="1:23" s="27" customFormat="1" ht="12" customHeight="1">
      <c r="A90" s="6"/>
      <c r="B90" s="29" t="s">
        <v>140</v>
      </c>
      <c r="C90" s="344">
        <v>12239</v>
      </c>
      <c r="D90" s="345"/>
      <c r="E90" s="346"/>
      <c r="F90" s="347">
        <v>0.970636574074074</v>
      </c>
      <c r="G90" s="348"/>
      <c r="H90" s="341">
        <v>46</v>
      </c>
      <c r="I90" s="342"/>
      <c r="J90" s="343"/>
      <c r="K90" s="56"/>
      <c r="L90" s="24"/>
      <c r="M90" s="6"/>
      <c r="N90" s="29" t="s">
        <v>140</v>
      </c>
      <c r="O90" s="344">
        <v>12015</v>
      </c>
      <c r="P90" s="345"/>
      <c r="Q90" s="346"/>
      <c r="R90" s="347">
        <v>0.23721064814814816</v>
      </c>
      <c r="S90" s="348"/>
      <c r="T90" s="341">
        <v>31</v>
      </c>
      <c r="U90" s="342"/>
      <c r="V90" s="343"/>
      <c r="W90" s="56"/>
    </row>
    <row r="91" spans="1:23" s="27" customFormat="1" ht="6.75" customHeight="1">
      <c r="A91" s="6"/>
      <c r="B91" s="21"/>
      <c r="C91" s="21"/>
      <c r="D91" s="24"/>
      <c r="E91" s="24"/>
      <c r="F91" s="24"/>
      <c r="G91" s="24"/>
      <c r="H91" s="5"/>
      <c r="I91" s="9"/>
      <c r="J91" s="21"/>
      <c r="K91" s="56"/>
      <c r="L91" s="24"/>
      <c r="M91" s="6"/>
      <c r="N91" s="21"/>
      <c r="O91" s="21"/>
      <c r="P91" s="24"/>
      <c r="Q91" s="24"/>
      <c r="R91" s="24"/>
      <c r="S91" s="24"/>
      <c r="T91" s="5"/>
      <c r="U91" s="9"/>
      <c r="V91" s="21"/>
      <c r="W91" s="56"/>
    </row>
    <row r="92" spans="1:23" s="27" customFormat="1" ht="12.75">
      <c r="A92" s="6"/>
      <c r="B92" s="24" t="s">
        <v>218</v>
      </c>
      <c r="C92" s="21"/>
      <c r="D92" s="24"/>
      <c r="E92" s="24"/>
      <c r="F92" s="29" t="s">
        <v>15</v>
      </c>
      <c r="G92" s="331">
        <v>42317</v>
      </c>
      <c r="H92" s="332"/>
      <c r="I92" s="9"/>
      <c r="J92" s="21"/>
      <c r="K92" s="56"/>
      <c r="L92" s="24"/>
      <c r="M92" s="6"/>
      <c r="N92" s="24" t="s">
        <v>219</v>
      </c>
      <c r="O92" s="21"/>
      <c r="P92" s="24"/>
      <c r="Q92" s="24"/>
      <c r="R92" s="29" t="s">
        <v>15</v>
      </c>
      <c r="S92" s="331">
        <v>42317</v>
      </c>
      <c r="T92" s="332"/>
      <c r="U92" s="9"/>
      <c r="V92" s="21"/>
      <c r="W92" s="56"/>
    </row>
    <row r="93" spans="1:23" s="27" customFormat="1" ht="6.75" customHeight="1">
      <c r="A93" s="6"/>
      <c r="B93" s="21"/>
      <c r="C93" s="21"/>
      <c r="D93" s="24"/>
      <c r="E93" s="24"/>
      <c r="F93" s="24"/>
      <c r="G93" s="24"/>
      <c r="H93" s="5"/>
      <c r="I93" s="9"/>
      <c r="J93" s="21"/>
      <c r="K93" s="56"/>
      <c r="L93" s="24"/>
      <c r="M93" s="6"/>
      <c r="N93" s="21"/>
      <c r="O93" s="21"/>
      <c r="P93" s="24"/>
      <c r="Q93" s="24"/>
      <c r="R93" s="24"/>
      <c r="S93" s="24"/>
      <c r="T93" s="5"/>
      <c r="U93" s="9"/>
      <c r="V93" s="21"/>
      <c r="W93" s="56"/>
    </row>
    <row r="94" spans="1:23" s="27" customFormat="1" ht="12" customHeight="1">
      <c r="A94" s="28"/>
      <c r="B94" s="333" t="s">
        <v>25</v>
      </c>
      <c r="C94" s="333"/>
      <c r="D94" s="334" t="s">
        <v>564</v>
      </c>
      <c r="E94" s="334"/>
      <c r="F94" s="335" t="s">
        <v>36</v>
      </c>
      <c r="G94" s="335"/>
      <c r="H94" s="336" t="s">
        <v>564</v>
      </c>
      <c r="I94" s="336"/>
      <c r="J94" s="336"/>
      <c r="K94" s="56"/>
      <c r="L94" s="24"/>
      <c r="M94" s="28"/>
      <c r="N94" s="319" t="s">
        <v>25</v>
      </c>
      <c r="O94" s="242"/>
      <c r="P94" s="337" t="s">
        <v>574</v>
      </c>
      <c r="Q94" s="338"/>
      <c r="R94" s="339" t="s">
        <v>36</v>
      </c>
      <c r="S94" s="340"/>
      <c r="T94" s="341" t="s">
        <v>574</v>
      </c>
      <c r="U94" s="342"/>
      <c r="V94" s="343"/>
      <c r="W94" s="56"/>
    </row>
    <row r="95" spans="1:23" s="27" customFormat="1" ht="12" customHeight="1">
      <c r="A95" s="28"/>
      <c r="B95" s="319" t="s">
        <v>32</v>
      </c>
      <c r="C95" s="320"/>
      <c r="D95" s="320"/>
      <c r="E95" s="242"/>
      <c r="F95" s="329">
        <v>0.03263888888888889</v>
      </c>
      <c r="G95" s="330"/>
      <c r="H95" s="330"/>
      <c r="I95" s="330"/>
      <c r="J95" s="330"/>
      <c r="K95" s="56"/>
      <c r="L95" s="24"/>
      <c r="M95" s="28"/>
      <c r="N95" s="319" t="s">
        <v>32</v>
      </c>
      <c r="O95" s="320"/>
      <c r="P95" s="320"/>
      <c r="Q95" s="242"/>
      <c r="R95" s="321">
        <v>0.28055555555555556</v>
      </c>
      <c r="S95" s="324"/>
      <c r="T95" s="324"/>
      <c r="U95" s="324"/>
      <c r="V95" s="325"/>
      <c r="W95" s="56"/>
    </row>
    <row r="96" spans="1:23" s="27" customFormat="1" ht="12" customHeight="1">
      <c r="A96" s="6"/>
      <c r="B96" s="319" t="s">
        <v>34</v>
      </c>
      <c r="C96" s="320"/>
      <c r="D96" s="320"/>
      <c r="E96" s="242"/>
      <c r="F96" s="326" t="s">
        <v>402</v>
      </c>
      <c r="G96" s="327"/>
      <c r="H96" s="327"/>
      <c r="I96" s="327"/>
      <c r="J96" s="328"/>
      <c r="K96" s="56"/>
      <c r="L96" s="24"/>
      <c r="M96" s="6"/>
      <c r="N96" s="319" t="s">
        <v>34</v>
      </c>
      <c r="O96" s="320"/>
      <c r="P96" s="320"/>
      <c r="Q96" s="242"/>
      <c r="R96" s="326" t="s">
        <v>333</v>
      </c>
      <c r="S96" s="327"/>
      <c r="T96" s="327"/>
      <c r="U96" s="327"/>
      <c r="V96" s="328"/>
      <c r="W96" s="56"/>
    </row>
    <row r="97" spans="1:23" s="27" customFormat="1" ht="12" customHeight="1">
      <c r="A97" s="6"/>
      <c r="B97" s="319" t="s">
        <v>33</v>
      </c>
      <c r="C97" s="320"/>
      <c r="D97" s="320"/>
      <c r="E97" s="242"/>
      <c r="F97" s="326" t="s">
        <v>565</v>
      </c>
      <c r="G97" s="327"/>
      <c r="H97" s="327"/>
      <c r="I97" s="327"/>
      <c r="J97" s="328"/>
      <c r="K97" s="26"/>
      <c r="L97" s="9"/>
      <c r="M97" s="6"/>
      <c r="N97" s="319" t="s">
        <v>33</v>
      </c>
      <c r="O97" s="320"/>
      <c r="P97" s="320"/>
      <c r="Q97" s="242"/>
      <c r="R97" s="321">
        <v>0.3430555555555555</v>
      </c>
      <c r="S97" s="324"/>
      <c r="T97" s="324"/>
      <c r="U97" s="324"/>
      <c r="V97" s="325"/>
      <c r="W97" s="26"/>
    </row>
    <row r="98" spans="1:23" s="27" customFormat="1" ht="12" customHeight="1">
      <c r="A98" s="6"/>
      <c r="B98" s="319" t="s">
        <v>35</v>
      </c>
      <c r="C98" s="320"/>
      <c r="D98" s="320"/>
      <c r="E98" s="242"/>
      <c r="F98" s="321">
        <v>0.14722222222222223</v>
      </c>
      <c r="G98" s="322"/>
      <c r="H98" s="322"/>
      <c r="I98" s="322"/>
      <c r="J98" s="323"/>
      <c r="K98" s="26"/>
      <c r="L98" s="9"/>
      <c r="M98" s="6"/>
      <c r="N98" s="319" t="s">
        <v>35</v>
      </c>
      <c r="O98" s="320"/>
      <c r="P98" s="320"/>
      <c r="Q98" s="242"/>
      <c r="R98" s="321">
        <v>0.42083333333333334</v>
      </c>
      <c r="S98" s="324"/>
      <c r="T98" s="324"/>
      <c r="U98" s="324"/>
      <c r="V98" s="325"/>
      <c r="W98" s="26"/>
    </row>
    <row r="99" spans="1:23" s="27" customFormat="1" ht="12" customHeight="1">
      <c r="A99" s="6"/>
      <c r="B99" s="319" t="s">
        <v>50</v>
      </c>
      <c r="C99" s="320"/>
      <c r="D99" s="320"/>
      <c r="E99" s="242"/>
      <c r="F99" s="321">
        <v>0.1708333333333333</v>
      </c>
      <c r="G99" s="322"/>
      <c r="H99" s="322"/>
      <c r="I99" s="322"/>
      <c r="J99" s="323"/>
      <c r="K99" s="26"/>
      <c r="L99" s="9"/>
      <c r="M99" s="6"/>
      <c r="N99" s="319" t="s">
        <v>50</v>
      </c>
      <c r="O99" s="320"/>
      <c r="P99" s="320"/>
      <c r="Q99" s="242"/>
      <c r="R99" s="321">
        <v>0.44166666666666665</v>
      </c>
      <c r="S99" s="324"/>
      <c r="T99" s="324"/>
      <c r="U99" s="324"/>
      <c r="V99" s="325"/>
      <c r="W99" s="26"/>
    </row>
    <row r="100" spans="1:23" s="27" customFormat="1" ht="12" customHeight="1">
      <c r="A100" s="6"/>
      <c r="B100" s="319" t="s">
        <v>49</v>
      </c>
      <c r="C100" s="320"/>
      <c r="D100" s="320"/>
      <c r="E100" s="242"/>
      <c r="F100" s="326" t="s">
        <v>566</v>
      </c>
      <c r="G100" s="327"/>
      <c r="H100" s="327"/>
      <c r="I100" s="327"/>
      <c r="J100" s="328"/>
      <c r="K100" s="26"/>
      <c r="L100" s="9"/>
      <c r="M100" s="6"/>
      <c r="N100" s="319" t="s">
        <v>49</v>
      </c>
      <c r="O100" s="320"/>
      <c r="P100" s="320"/>
      <c r="Q100" s="242"/>
      <c r="R100" s="326" t="s">
        <v>575</v>
      </c>
      <c r="S100" s="327"/>
      <c r="T100" s="327"/>
      <c r="U100" s="327"/>
      <c r="V100" s="328"/>
      <c r="W100" s="26"/>
    </row>
    <row r="101" spans="1:23" s="27" customFormat="1" ht="12" customHeight="1" thickBot="1">
      <c r="A101" s="48"/>
      <c r="B101" s="35"/>
      <c r="C101" s="35"/>
      <c r="D101" s="35"/>
      <c r="E101" s="35"/>
      <c r="F101" s="35"/>
      <c r="G101" s="35"/>
      <c r="H101" s="35"/>
      <c r="I101" s="35"/>
      <c r="J101" s="34"/>
      <c r="K101" s="43"/>
      <c r="L101" s="34"/>
      <c r="M101" s="48"/>
      <c r="N101" s="35"/>
      <c r="O101" s="35"/>
      <c r="P101" s="35"/>
      <c r="Q101" s="35"/>
      <c r="R101" s="35"/>
      <c r="S101" s="35"/>
      <c r="T101" s="35"/>
      <c r="U101" s="35"/>
      <c r="V101" s="34"/>
      <c r="W101" s="43"/>
    </row>
    <row r="102" spans="1:23" s="27" customFormat="1" ht="7.5" customHeight="1">
      <c r="A102" s="53"/>
      <c r="B102" s="54"/>
      <c r="C102" s="54"/>
      <c r="D102" s="50"/>
      <c r="E102" s="50"/>
      <c r="F102" s="50"/>
      <c r="G102" s="50"/>
      <c r="H102" s="37"/>
      <c r="I102" s="42"/>
      <c r="J102" s="54"/>
      <c r="K102" s="55"/>
      <c r="L102" s="50"/>
      <c r="M102" s="53"/>
      <c r="N102" s="54"/>
      <c r="O102" s="54"/>
      <c r="P102" s="50"/>
      <c r="Q102" s="50"/>
      <c r="R102" s="50"/>
      <c r="S102" s="50"/>
      <c r="T102" s="37"/>
      <c r="U102" s="42"/>
      <c r="V102" s="54"/>
      <c r="W102" s="55"/>
    </row>
    <row r="103" spans="1:23" s="27" customFormat="1" ht="12" customHeight="1">
      <c r="A103" s="6"/>
      <c r="B103" s="41" t="s">
        <v>182</v>
      </c>
      <c r="C103" s="21"/>
      <c r="D103" s="24"/>
      <c r="E103" s="7"/>
      <c r="F103" s="29" t="s">
        <v>15</v>
      </c>
      <c r="G103" s="331">
        <v>42317</v>
      </c>
      <c r="H103" s="332"/>
      <c r="I103" s="9"/>
      <c r="J103" s="21"/>
      <c r="K103" s="56"/>
      <c r="L103" s="24"/>
      <c r="M103" s="6"/>
      <c r="N103" s="41" t="s">
        <v>215</v>
      </c>
      <c r="O103" s="21"/>
      <c r="P103" s="24"/>
      <c r="Q103" s="7"/>
      <c r="R103" s="29" t="s">
        <v>15</v>
      </c>
      <c r="S103" s="331">
        <v>42317</v>
      </c>
      <c r="T103" s="332"/>
      <c r="U103" s="9"/>
      <c r="V103" s="21"/>
      <c r="W103" s="56"/>
    </row>
    <row r="104" spans="1:23" s="27" customFormat="1" ht="6.75" customHeight="1">
      <c r="A104" s="6"/>
      <c r="B104" s="21"/>
      <c r="C104" s="21"/>
      <c r="D104" s="24"/>
      <c r="E104" s="24"/>
      <c r="F104" s="24"/>
      <c r="G104" s="24"/>
      <c r="H104" s="5"/>
      <c r="I104" s="9"/>
      <c r="J104" s="21"/>
      <c r="K104" s="56"/>
      <c r="L104" s="24"/>
      <c r="M104" s="6"/>
      <c r="N104" s="21"/>
      <c r="O104" s="21"/>
      <c r="P104" s="24"/>
      <c r="Q104" s="24"/>
      <c r="R104" s="24"/>
      <c r="S104" s="24"/>
      <c r="T104" s="5"/>
      <c r="U104" s="9"/>
      <c r="V104" s="21"/>
      <c r="W104" s="56"/>
    </row>
    <row r="105" spans="1:23" s="27" customFormat="1" ht="12" customHeight="1">
      <c r="A105" s="6"/>
      <c r="B105" s="319" t="s">
        <v>25</v>
      </c>
      <c r="C105" s="242"/>
      <c r="D105" s="352" t="s">
        <v>576</v>
      </c>
      <c r="E105" s="353"/>
      <c r="F105" s="349" t="s">
        <v>16</v>
      </c>
      <c r="G105" s="350"/>
      <c r="H105" s="262" t="s">
        <v>139</v>
      </c>
      <c r="I105" s="351"/>
      <c r="J105" s="263"/>
      <c r="K105" s="56"/>
      <c r="L105" s="24"/>
      <c r="M105" s="6"/>
      <c r="N105" s="319" t="s">
        <v>25</v>
      </c>
      <c r="O105" s="242"/>
      <c r="P105" s="352" t="s">
        <v>579</v>
      </c>
      <c r="Q105" s="353"/>
      <c r="R105" s="349" t="s">
        <v>16</v>
      </c>
      <c r="S105" s="350"/>
      <c r="T105" s="262" t="s">
        <v>139</v>
      </c>
      <c r="U105" s="351"/>
      <c r="V105" s="263"/>
      <c r="W105" s="56"/>
    </row>
    <row r="106" spans="1:23" s="27" customFormat="1" ht="12" customHeight="1">
      <c r="A106" s="6"/>
      <c r="B106" s="29" t="s">
        <v>160</v>
      </c>
      <c r="C106" s="344">
        <v>11993</v>
      </c>
      <c r="D106" s="345"/>
      <c r="E106" s="346"/>
      <c r="F106" s="347">
        <v>0.4998958333333334</v>
      </c>
      <c r="G106" s="348"/>
      <c r="H106" s="341">
        <v>5</v>
      </c>
      <c r="I106" s="342"/>
      <c r="J106" s="343"/>
      <c r="K106" s="56"/>
      <c r="L106" s="24"/>
      <c r="M106" s="6"/>
      <c r="N106" s="29" t="s">
        <v>160</v>
      </c>
      <c r="O106" s="344">
        <v>11759</v>
      </c>
      <c r="P106" s="345"/>
      <c r="Q106" s="346"/>
      <c r="R106" s="347">
        <v>0.8005439814814815</v>
      </c>
      <c r="S106" s="348"/>
      <c r="T106" s="341">
        <v>15</v>
      </c>
      <c r="U106" s="342"/>
      <c r="V106" s="343"/>
      <c r="W106" s="56"/>
    </row>
    <row r="107" spans="1:23" s="27" customFormat="1" ht="12" customHeight="1">
      <c r="A107" s="6"/>
      <c r="B107" s="29" t="s">
        <v>140</v>
      </c>
      <c r="C107" s="344">
        <v>11971</v>
      </c>
      <c r="D107" s="345"/>
      <c r="E107" s="346"/>
      <c r="F107" s="347">
        <v>0.5011689814814815</v>
      </c>
      <c r="G107" s="348"/>
      <c r="H107" s="341">
        <v>23</v>
      </c>
      <c r="I107" s="342"/>
      <c r="J107" s="343"/>
      <c r="K107" s="56"/>
      <c r="L107" s="24"/>
      <c r="M107" s="6"/>
      <c r="N107" s="29" t="s">
        <v>140</v>
      </c>
      <c r="O107" s="344">
        <v>11735</v>
      </c>
      <c r="P107" s="345"/>
      <c r="Q107" s="346"/>
      <c r="R107" s="347">
        <v>0.8017476851851852</v>
      </c>
      <c r="S107" s="348"/>
      <c r="T107" s="341">
        <v>17</v>
      </c>
      <c r="U107" s="342"/>
      <c r="V107" s="343"/>
      <c r="W107" s="56"/>
    </row>
    <row r="108" spans="1:23" s="27" customFormat="1" ht="12" customHeight="1">
      <c r="A108" s="6"/>
      <c r="B108" s="29" t="s">
        <v>140</v>
      </c>
      <c r="C108" s="344">
        <v>11925</v>
      </c>
      <c r="D108" s="345"/>
      <c r="E108" s="346"/>
      <c r="F108" s="347">
        <v>0.5024537037037037</v>
      </c>
      <c r="G108" s="348"/>
      <c r="H108" s="341">
        <v>25</v>
      </c>
      <c r="I108" s="342"/>
      <c r="J108" s="343"/>
      <c r="K108" s="56"/>
      <c r="L108" s="24"/>
      <c r="M108" s="6"/>
      <c r="N108" s="29" t="s">
        <v>140</v>
      </c>
      <c r="O108" s="344">
        <v>11695</v>
      </c>
      <c r="P108" s="345"/>
      <c r="Q108" s="346"/>
      <c r="R108" s="347">
        <v>0.8034606481481482</v>
      </c>
      <c r="S108" s="348"/>
      <c r="T108" s="341">
        <v>18</v>
      </c>
      <c r="U108" s="342"/>
      <c r="V108" s="343"/>
      <c r="W108" s="56"/>
    </row>
    <row r="109" spans="1:23" s="27" customFormat="1" ht="12" customHeight="1">
      <c r="A109" s="6"/>
      <c r="B109" s="29" t="s">
        <v>140</v>
      </c>
      <c r="C109" s="344">
        <v>11880</v>
      </c>
      <c r="D109" s="345"/>
      <c r="E109" s="346"/>
      <c r="F109" s="347">
        <v>0.5036574074074074</v>
      </c>
      <c r="G109" s="348"/>
      <c r="H109" s="341">
        <v>27</v>
      </c>
      <c r="I109" s="342"/>
      <c r="J109" s="343"/>
      <c r="K109" s="56"/>
      <c r="L109" s="24"/>
      <c r="M109" s="6"/>
      <c r="N109" s="29" t="s">
        <v>140</v>
      </c>
      <c r="O109" s="344">
        <v>11649</v>
      </c>
      <c r="P109" s="345"/>
      <c r="Q109" s="346"/>
      <c r="R109" s="347">
        <v>0.805162037037037</v>
      </c>
      <c r="S109" s="348"/>
      <c r="T109" s="341">
        <v>22</v>
      </c>
      <c r="U109" s="342"/>
      <c r="V109" s="343"/>
      <c r="W109" s="56"/>
    </row>
    <row r="110" spans="1:23" s="27" customFormat="1" ht="12" customHeight="1">
      <c r="A110" s="6"/>
      <c r="B110" s="29" t="s">
        <v>140</v>
      </c>
      <c r="C110" s="344">
        <v>11828</v>
      </c>
      <c r="D110" s="345"/>
      <c r="E110" s="346"/>
      <c r="F110" s="347">
        <v>0.5049305555555555</v>
      </c>
      <c r="G110" s="348"/>
      <c r="H110" s="341">
        <v>29</v>
      </c>
      <c r="I110" s="342"/>
      <c r="J110" s="343"/>
      <c r="K110" s="56"/>
      <c r="L110" s="24"/>
      <c r="M110" s="6"/>
      <c r="N110" s="29" t="s">
        <v>140</v>
      </c>
      <c r="O110" s="344">
        <v>11601</v>
      </c>
      <c r="P110" s="345"/>
      <c r="Q110" s="346"/>
      <c r="R110" s="347">
        <v>0.8198032407407408</v>
      </c>
      <c r="S110" s="348"/>
      <c r="T110" s="341">
        <v>31</v>
      </c>
      <c r="U110" s="342"/>
      <c r="V110" s="343"/>
      <c r="W110" s="56"/>
    </row>
    <row r="111" spans="1:23" s="27" customFormat="1" ht="12" customHeight="1">
      <c r="A111" s="6"/>
      <c r="B111" s="29" t="s">
        <v>140</v>
      </c>
      <c r="C111" s="344">
        <v>11782</v>
      </c>
      <c r="D111" s="345"/>
      <c r="E111" s="346"/>
      <c r="F111" s="347">
        <v>0.506087962962963</v>
      </c>
      <c r="G111" s="348"/>
      <c r="H111" s="341">
        <v>31</v>
      </c>
      <c r="I111" s="342"/>
      <c r="J111" s="343"/>
      <c r="K111" s="56"/>
      <c r="L111" s="24"/>
      <c r="M111" s="6"/>
      <c r="N111" s="29" t="s">
        <v>140</v>
      </c>
      <c r="O111" s="344">
        <v>11557</v>
      </c>
      <c r="P111" s="345"/>
      <c r="Q111" s="346"/>
      <c r="R111" s="347">
        <v>0.8214351851851852</v>
      </c>
      <c r="S111" s="348"/>
      <c r="T111" s="341">
        <v>32</v>
      </c>
      <c r="U111" s="342"/>
      <c r="V111" s="343"/>
      <c r="W111" s="56"/>
    </row>
    <row r="112" spans="1:23" s="27" customFormat="1" ht="6.75" customHeight="1">
      <c r="A112" s="6"/>
      <c r="B112" s="21"/>
      <c r="C112" s="21"/>
      <c r="D112" s="24"/>
      <c r="E112" s="24"/>
      <c r="F112" s="24"/>
      <c r="G112" s="24"/>
      <c r="H112" s="5"/>
      <c r="I112" s="9"/>
      <c r="J112" s="21"/>
      <c r="K112" s="56"/>
      <c r="L112" s="24"/>
      <c r="M112" s="6"/>
      <c r="N112" s="21"/>
      <c r="O112" s="21"/>
      <c r="P112" s="24"/>
      <c r="Q112" s="24"/>
      <c r="R112" s="24"/>
      <c r="S112" s="24"/>
      <c r="T112" s="5"/>
      <c r="U112" s="9"/>
      <c r="V112" s="21"/>
      <c r="W112" s="56"/>
    </row>
    <row r="113" spans="1:23" s="27" customFormat="1" ht="12.75">
      <c r="A113" s="6"/>
      <c r="B113" s="24" t="s">
        <v>220</v>
      </c>
      <c r="C113" s="21"/>
      <c r="D113" s="24"/>
      <c r="E113" s="24"/>
      <c r="F113" s="29" t="s">
        <v>15</v>
      </c>
      <c r="G113" s="331">
        <v>42317</v>
      </c>
      <c r="H113" s="332"/>
      <c r="I113" s="9"/>
      <c r="J113" s="21"/>
      <c r="K113" s="56"/>
      <c r="L113" s="24"/>
      <c r="M113" s="6"/>
      <c r="N113" s="24" t="s">
        <v>221</v>
      </c>
      <c r="O113" s="21"/>
      <c r="P113" s="24"/>
      <c r="Q113" s="24"/>
      <c r="R113" s="29" t="s">
        <v>15</v>
      </c>
      <c r="S113" s="331">
        <v>42317</v>
      </c>
      <c r="T113" s="332"/>
      <c r="U113" s="9"/>
      <c r="V113" s="21"/>
      <c r="W113" s="56"/>
    </row>
    <row r="114" spans="1:23" s="27" customFormat="1" ht="6.75" customHeight="1">
      <c r="A114" s="6"/>
      <c r="B114" s="21"/>
      <c r="C114" s="21"/>
      <c r="D114" s="24"/>
      <c r="E114" s="24"/>
      <c r="F114" s="24"/>
      <c r="G114" s="24"/>
      <c r="H114" s="5"/>
      <c r="I114" s="9"/>
      <c r="J114" s="21"/>
      <c r="K114" s="56"/>
      <c r="L114" s="24"/>
      <c r="M114" s="6"/>
      <c r="N114" s="21"/>
      <c r="O114" s="21"/>
      <c r="P114" s="24"/>
      <c r="Q114" s="24"/>
      <c r="R114" s="24"/>
      <c r="S114" s="24"/>
      <c r="T114" s="5"/>
      <c r="U114" s="9"/>
      <c r="V114" s="21"/>
      <c r="W114" s="56"/>
    </row>
    <row r="115" spans="1:23" s="27" customFormat="1" ht="12" customHeight="1">
      <c r="A115" s="28"/>
      <c r="B115" s="333" t="s">
        <v>25</v>
      </c>
      <c r="C115" s="333"/>
      <c r="D115" s="334" t="s">
        <v>577</v>
      </c>
      <c r="E115" s="334"/>
      <c r="F115" s="335" t="s">
        <v>36</v>
      </c>
      <c r="G115" s="335"/>
      <c r="H115" s="336" t="s">
        <v>577</v>
      </c>
      <c r="I115" s="336"/>
      <c r="J115" s="336"/>
      <c r="K115" s="56"/>
      <c r="L115" s="24"/>
      <c r="M115" s="28"/>
      <c r="N115" s="319" t="s">
        <v>25</v>
      </c>
      <c r="O115" s="242"/>
      <c r="P115" s="337" t="s">
        <v>580</v>
      </c>
      <c r="Q115" s="338"/>
      <c r="R115" s="339" t="s">
        <v>36</v>
      </c>
      <c r="S115" s="340"/>
      <c r="T115" s="341" t="s">
        <v>580</v>
      </c>
      <c r="U115" s="342"/>
      <c r="V115" s="343"/>
      <c r="W115" s="56"/>
    </row>
    <row r="116" spans="1:23" s="27" customFormat="1" ht="12" customHeight="1">
      <c r="A116" s="28"/>
      <c r="B116" s="319" t="s">
        <v>32</v>
      </c>
      <c r="C116" s="320"/>
      <c r="D116" s="320"/>
      <c r="E116" s="242"/>
      <c r="F116" s="329">
        <v>0.5770833333333333</v>
      </c>
      <c r="G116" s="330"/>
      <c r="H116" s="330"/>
      <c r="I116" s="330"/>
      <c r="J116" s="330"/>
      <c r="K116" s="56"/>
      <c r="L116" s="24"/>
      <c r="M116" s="28"/>
      <c r="N116" s="319" t="s">
        <v>32</v>
      </c>
      <c r="O116" s="320"/>
      <c r="P116" s="320"/>
      <c r="Q116" s="242"/>
      <c r="R116" s="321">
        <v>0.8569444444444444</v>
      </c>
      <c r="S116" s="324"/>
      <c r="T116" s="324"/>
      <c r="U116" s="324"/>
      <c r="V116" s="325"/>
      <c r="W116" s="56"/>
    </row>
    <row r="117" spans="1:23" s="27" customFormat="1" ht="12" customHeight="1">
      <c r="A117" s="6"/>
      <c r="B117" s="319" t="s">
        <v>34</v>
      </c>
      <c r="C117" s="320"/>
      <c r="D117" s="320"/>
      <c r="E117" s="242"/>
      <c r="F117" s="326" t="s">
        <v>333</v>
      </c>
      <c r="G117" s="327"/>
      <c r="H117" s="327"/>
      <c r="I117" s="327"/>
      <c r="J117" s="328"/>
      <c r="K117" s="56"/>
      <c r="L117" s="24"/>
      <c r="M117" s="6"/>
      <c r="N117" s="319" t="s">
        <v>34</v>
      </c>
      <c r="O117" s="320"/>
      <c r="P117" s="320"/>
      <c r="Q117" s="242"/>
      <c r="R117" s="326" t="s">
        <v>402</v>
      </c>
      <c r="S117" s="327"/>
      <c r="T117" s="327"/>
      <c r="U117" s="327"/>
      <c r="V117" s="328"/>
      <c r="W117" s="56"/>
    </row>
    <row r="118" spans="1:23" s="27" customFormat="1" ht="12" customHeight="1">
      <c r="A118" s="6"/>
      <c r="B118" s="319" t="s">
        <v>33</v>
      </c>
      <c r="C118" s="320"/>
      <c r="D118" s="320"/>
      <c r="E118" s="242"/>
      <c r="F118" s="321">
        <v>0.6590277777777778</v>
      </c>
      <c r="G118" s="322"/>
      <c r="H118" s="322"/>
      <c r="I118" s="322"/>
      <c r="J118" s="323"/>
      <c r="K118" s="26"/>
      <c r="L118" s="9"/>
      <c r="M118" s="6"/>
      <c r="N118" s="319" t="s">
        <v>33</v>
      </c>
      <c r="O118" s="320"/>
      <c r="P118" s="320"/>
      <c r="Q118" s="242"/>
      <c r="R118" s="321">
        <v>0.873611111111111</v>
      </c>
      <c r="S118" s="324"/>
      <c r="T118" s="324"/>
      <c r="U118" s="324"/>
      <c r="V118" s="325"/>
      <c r="W118" s="26"/>
    </row>
    <row r="119" spans="1:23" s="27" customFormat="1" ht="12" customHeight="1">
      <c r="A119" s="6"/>
      <c r="B119" s="319" t="s">
        <v>35</v>
      </c>
      <c r="C119" s="320"/>
      <c r="D119" s="320"/>
      <c r="E119" s="242"/>
      <c r="F119" s="321">
        <v>0.7354166666666666</v>
      </c>
      <c r="G119" s="322"/>
      <c r="H119" s="322"/>
      <c r="I119" s="322"/>
      <c r="J119" s="323"/>
      <c r="K119" s="26"/>
      <c r="L119" s="9"/>
      <c r="M119" s="6"/>
      <c r="N119" s="319" t="s">
        <v>35</v>
      </c>
      <c r="O119" s="320"/>
      <c r="P119" s="320"/>
      <c r="Q119" s="242"/>
      <c r="R119" s="321">
        <v>0.94375</v>
      </c>
      <c r="S119" s="324"/>
      <c r="T119" s="324"/>
      <c r="U119" s="324"/>
      <c r="V119" s="325"/>
      <c r="W119" s="26"/>
    </row>
    <row r="120" spans="1:23" s="27" customFormat="1" ht="12" customHeight="1">
      <c r="A120" s="6"/>
      <c r="B120" s="319" t="s">
        <v>50</v>
      </c>
      <c r="C120" s="320"/>
      <c r="D120" s="320"/>
      <c r="E120" s="242"/>
      <c r="F120" s="321">
        <v>0.75625</v>
      </c>
      <c r="G120" s="322"/>
      <c r="H120" s="322"/>
      <c r="I120" s="322"/>
      <c r="J120" s="323"/>
      <c r="K120" s="26"/>
      <c r="L120" s="9"/>
      <c r="M120" s="6"/>
      <c r="N120" s="319" t="s">
        <v>50</v>
      </c>
      <c r="O120" s="320"/>
      <c r="P120" s="320"/>
      <c r="Q120" s="242"/>
      <c r="R120" s="321">
        <v>0.96875</v>
      </c>
      <c r="S120" s="324"/>
      <c r="T120" s="324"/>
      <c r="U120" s="324"/>
      <c r="V120" s="325"/>
      <c r="W120" s="26"/>
    </row>
    <row r="121" spans="1:23" s="27" customFormat="1" ht="12" customHeight="1">
      <c r="A121" s="6"/>
      <c r="B121" s="319" t="s">
        <v>49</v>
      </c>
      <c r="C121" s="320"/>
      <c r="D121" s="320"/>
      <c r="E121" s="242"/>
      <c r="F121" s="326" t="s">
        <v>581</v>
      </c>
      <c r="G121" s="327"/>
      <c r="H121" s="327"/>
      <c r="I121" s="327"/>
      <c r="J121" s="328"/>
      <c r="K121" s="26"/>
      <c r="L121" s="9"/>
      <c r="M121" s="6"/>
      <c r="N121" s="319" t="s">
        <v>49</v>
      </c>
      <c r="O121" s="320"/>
      <c r="P121" s="320"/>
      <c r="Q121" s="242"/>
      <c r="R121" s="326" t="s">
        <v>582</v>
      </c>
      <c r="S121" s="327"/>
      <c r="T121" s="327"/>
      <c r="U121" s="327"/>
      <c r="V121" s="328"/>
      <c r="W121" s="26"/>
    </row>
    <row r="122" spans="1:23" s="27" customFormat="1" ht="12" customHeight="1" thickBot="1">
      <c r="A122" s="48"/>
      <c r="B122" s="35"/>
      <c r="C122" s="35"/>
      <c r="D122" s="35"/>
      <c r="E122" s="35"/>
      <c r="F122" s="35"/>
      <c r="G122" s="35"/>
      <c r="H122" s="35"/>
      <c r="I122" s="35"/>
      <c r="J122" s="34"/>
      <c r="K122" s="43"/>
      <c r="L122" s="34"/>
      <c r="M122" s="48"/>
      <c r="N122" s="35"/>
      <c r="O122" s="35"/>
      <c r="P122" s="35"/>
      <c r="Q122" s="35"/>
      <c r="R122" s="35"/>
      <c r="S122" s="35"/>
      <c r="T122" s="35"/>
      <c r="U122" s="35"/>
      <c r="V122" s="34"/>
      <c r="W122" s="43"/>
    </row>
    <row r="123" spans="2:23" ht="12" customHeight="1">
      <c r="B123" s="54"/>
      <c r="C123" s="54"/>
      <c r="D123" s="50"/>
      <c r="E123" s="50"/>
      <c r="F123" s="50"/>
      <c r="G123" s="50"/>
      <c r="H123" s="37"/>
      <c r="I123" s="42"/>
      <c r="J123" s="54"/>
      <c r="K123" s="55"/>
      <c r="L123" s="50"/>
      <c r="M123" s="53"/>
      <c r="N123" s="54"/>
      <c r="O123" s="54"/>
      <c r="P123" s="50"/>
      <c r="Q123" s="50"/>
      <c r="R123" s="50"/>
      <c r="S123" s="50"/>
      <c r="T123" s="37"/>
      <c r="U123" s="42"/>
      <c r="V123" s="54"/>
      <c r="W123" s="55"/>
    </row>
    <row r="124" spans="2:23" ht="12" customHeight="1">
      <c r="B124" s="41" t="s">
        <v>369</v>
      </c>
      <c r="C124" s="21"/>
      <c r="D124" s="24"/>
      <c r="E124" s="7"/>
      <c r="F124" s="29" t="s">
        <v>15</v>
      </c>
      <c r="G124" s="331">
        <v>42319</v>
      </c>
      <c r="H124" s="332"/>
      <c r="I124" s="9"/>
      <c r="J124" s="21"/>
      <c r="K124" s="56"/>
      <c r="L124" s="24"/>
      <c r="M124" s="6"/>
      <c r="N124" s="41" t="s">
        <v>371</v>
      </c>
      <c r="O124" s="21"/>
      <c r="P124" s="24"/>
      <c r="Q124" s="7"/>
      <c r="R124" s="29" t="s">
        <v>15</v>
      </c>
      <c r="S124" s="331">
        <v>42319</v>
      </c>
      <c r="T124" s="332"/>
      <c r="U124" s="9"/>
      <c r="V124" s="21"/>
      <c r="W124" s="56"/>
    </row>
    <row r="125" spans="2:23" ht="12" customHeight="1">
      <c r="B125" s="21"/>
      <c r="C125" s="21"/>
      <c r="D125" s="24"/>
      <c r="E125" s="24"/>
      <c r="F125" s="24"/>
      <c r="G125" s="24"/>
      <c r="H125" s="5"/>
      <c r="I125" s="9"/>
      <c r="J125" s="21"/>
      <c r="K125" s="56"/>
      <c r="L125" s="24"/>
      <c r="M125" s="6"/>
      <c r="N125" s="21"/>
      <c r="O125" s="21"/>
      <c r="P125" s="24"/>
      <c r="Q125" s="24"/>
      <c r="R125" s="24"/>
      <c r="S125" s="24"/>
      <c r="T125" s="5"/>
      <c r="U125" s="9"/>
      <c r="V125" s="21"/>
      <c r="W125" s="56"/>
    </row>
    <row r="126" spans="2:23" ht="12" customHeight="1">
      <c r="B126" s="319" t="s">
        <v>25</v>
      </c>
      <c r="C126" s="242"/>
      <c r="D126" s="352" t="s">
        <v>586</v>
      </c>
      <c r="E126" s="353"/>
      <c r="F126" s="349" t="s">
        <v>16</v>
      </c>
      <c r="G126" s="350"/>
      <c r="H126" s="262" t="s">
        <v>139</v>
      </c>
      <c r="I126" s="351"/>
      <c r="J126" s="263"/>
      <c r="K126" s="56"/>
      <c r="L126" s="24"/>
      <c r="M126" s="6"/>
      <c r="N126" s="319" t="s">
        <v>25</v>
      </c>
      <c r="O126" s="242"/>
      <c r="P126" s="352" t="s">
        <v>589</v>
      </c>
      <c r="Q126" s="353"/>
      <c r="R126" s="349" t="s">
        <v>16</v>
      </c>
      <c r="S126" s="350"/>
      <c r="T126" s="262" t="s">
        <v>139</v>
      </c>
      <c r="U126" s="351"/>
      <c r="V126" s="263"/>
      <c r="W126" s="56"/>
    </row>
    <row r="127" spans="2:23" ht="12" customHeight="1">
      <c r="B127" s="29" t="s">
        <v>160</v>
      </c>
      <c r="C127" s="344">
        <v>11533</v>
      </c>
      <c r="D127" s="345"/>
      <c r="E127" s="346"/>
      <c r="F127" s="347">
        <v>0.08002314814814815</v>
      </c>
      <c r="G127" s="348"/>
      <c r="H127" s="341">
        <v>63</v>
      </c>
      <c r="I127" s="342"/>
      <c r="J127" s="343"/>
      <c r="K127" s="56"/>
      <c r="L127" s="24"/>
      <c r="M127" s="6"/>
      <c r="N127" s="29" t="s">
        <v>160</v>
      </c>
      <c r="O127" s="344">
        <v>11301</v>
      </c>
      <c r="P127" s="345"/>
      <c r="Q127" s="346"/>
      <c r="R127" s="347">
        <v>0.2875347222222222</v>
      </c>
      <c r="S127" s="348"/>
      <c r="T127" s="341">
        <v>16</v>
      </c>
      <c r="U127" s="342"/>
      <c r="V127" s="343"/>
      <c r="W127" s="56"/>
    </row>
    <row r="128" spans="2:23" ht="12" customHeight="1">
      <c r="B128" s="29" t="s">
        <v>140</v>
      </c>
      <c r="C128" s="344">
        <v>11509</v>
      </c>
      <c r="D128" s="345"/>
      <c r="E128" s="346"/>
      <c r="F128" s="347">
        <v>0.08115740740740741</v>
      </c>
      <c r="G128" s="348"/>
      <c r="H128" s="341">
        <v>65</v>
      </c>
      <c r="I128" s="342"/>
      <c r="J128" s="343"/>
      <c r="K128" s="56"/>
      <c r="L128" s="24"/>
      <c r="M128" s="6"/>
      <c r="N128" s="29" t="s">
        <v>140</v>
      </c>
      <c r="O128" s="344">
        <v>11277</v>
      </c>
      <c r="P128" s="345"/>
      <c r="Q128" s="346"/>
      <c r="R128" s="347">
        <v>0.2883449074074074</v>
      </c>
      <c r="S128" s="348"/>
      <c r="T128" s="341">
        <v>18</v>
      </c>
      <c r="U128" s="342"/>
      <c r="V128" s="343"/>
      <c r="W128" s="56"/>
    </row>
    <row r="129" spans="2:23" ht="12" customHeight="1">
      <c r="B129" s="29" t="s">
        <v>140</v>
      </c>
      <c r="C129" s="344">
        <v>11457</v>
      </c>
      <c r="D129" s="345"/>
      <c r="E129" s="346"/>
      <c r="F129" s="347">
        <v>0.08238425925925925</v>
      </c>
      <c r="G129" s="348"/>
      <c r="H129" s="341">
        <v>66</v>
      </c>
      <c r="I129" s="342"/>
      <c r="J129" s="343"/>
      <c r="K129" s="56"/>
      <c r="L129" s="24"/>
      <c r="M129" s="6"/>
      <c r="N129" s="29" t="s">
        <v>140</v>
      </c>
      <c r="O129" s="344">
        <v>11230</v>
      </c>
      <c r="P129" s="345"/>
      <c r="Q129" s="346"/>
      <c r="R129" s="347">
        <v>0.28925925925925927</v>
      </c>
      <c r="S129" s="348"/>
      <c r="T129" s="341">
        <v>19</v>
      </c>
      <c r="U129" s="342"/>
      <c r="V129" s="343"/>
      <c r="W129" s="56"/>
    </row>
    <row r="130" spans="2:23" ht="12" customHeight="1">
      <c r="B130" s="29" t="s">
        <v>140</v>
      </c>
      <c r="C130" s="344">
        <v>11416</v>
      </c>
      <c r="D130" s="345"/>
      <c r="E130" s="346"/>
      <c r="F130" s="347">
        <v>0.08358796296296296</v>
      </c>
      <c r="G130" s="348"/>
      <c r="H130" s="341">
        <v>67</v>
      </c>
      <c r="I130" s="342"/>
      <c r="J130" s="343"/>
      <c r="K130" s="56"/>
      <c r="L130" s="24"/>
      <c r="M130" s="6"/>
      <c r="N130" s="29" t="s">
        <v>140</v>
      </c>
      <c r="O130" s="344">
        <v>11187</v>
      </c>
      <c r="P130" s="345"/>
      <c r="Q130" s="346"/>
      <c r="R130" s="347">
        <v>0.2902777777777778</v>
      </c>
      <c r="S130" s="348"/>
      <c r="T130" s="341">
        <v>20</v>
      </c>
      <c r="U130" s="342"/>
      <c r="V130" s="343"/>
      <c r="W130" s="56"/>
    </row>
    <row r="131" spans="2:23" ht="12" customHeight="1">
      <c r="B131" s="29" t="s">
        <v>140</v>
      </c>
      <c r="C131" s="344">
        <v>11371</v>
      </c>
      <c r="D131" s="345"/>
      <c r="E131" s="346"/>
      <c r="F131" s="347">
        <v>0.08474537037037037</v>
      </c>
      <c r="G131" s="348"/>
      <c r="H131" s="341">
        <v>68</v>
      </c>
      <c r="I131" s="342"/>
      <c r="J131" s="343"/>
      <c r="K131" s="56"/>
      <c r="L131" s="24"/>
      <c r="M131" s="6"/>
      <c r="N131" s="29" t="s">
        <v>140</v>
      </c>
      <c r="O131" s="344">
        <v>11140</v>
      </c>
      <c r="P131" s="345"/>
      <c r="Q131" s="346"/>
      <c r="R131" s="347">
        <v>0.2910763888888889</v>
      </c>
      <c r="S131" s="348"/>
      <c r="T131" s="341">
        <v>22</v>
      </c>
      <c r="U131" s="342"/>
      <c r="V131" s="343"/>
      <c r="W131" s="56"/>
    </row>
    <row r="132" spans="2:23" ht="12" customHeight="1">
      <c r="B132" s="29" t="s">
        <v>140</v>
      </c>
      <c r="C132" s="344">
        <v>11324</v>
      </c>
      <c r="D132" s="345"/>
      <c r="E132" s="346"/>
      <c r="F132" s="347">
        <v>0.08589120370370369</v>
      </c>
      <c r="G132" s="348"/>
      <c r="H132" s="341">
        <v>69</v>
      </c>
      <c r="I132" s="342"/>
      <c r="J132" s="343"/>
      <c r="K132" s="56"/>
      <c r="L132" s="24"/>
      <c r="M132" s="6"/>
      <c r="N132" s="29" t="s">
        <v>140</v>
      </c>
      <c r="O132" s="344">
        <v>11093</v>
      </c>
      <c r="P132" s="345"/>
      <c r="Q132" s="346"/>
      <c r="R132" s="347">
        <v>0.29194444444444445</v>
      </c>
      <c r="S132" s="348"/>
      <c r="T132" s="373">
        <v>23</v>
      </c>
      <c r="U132" s="374"/>
      <c r="V132" s="375"/>
      <c r="W132" s="56"/>
    </row>
    <row r="133" spans="2:23" ht="12" customHeight="1">
      <c r="B133" s="21"/>
      <c r="C133" s="21"/>
      <c r="D133" s="24"/>
      <c r="E133" s="24"/>
      <c r="F133" s="24"/>
      <c r="G133" s="24"/>
      <c r="H133" s="5"/>
      <c r="I133" s="9"/>
      <c r="J133" s="21"/>
      <c r="K133" s="56"/>
      <c r="L133" s="24"/>
      <c r="M133" s="6"/>
      <c r="N133" s="21"/>
      <c r="O133" s="21"/>
      <c r="P133" s="24"/>
      <c r="Q133" s="24"/>
      <c r="R133" s="24"/>
      <c r="S133" s="24"/>
      <c r="T133" s="5"/>
      <c r="U133" s="9"/>
      <c r="V133" s="21"/>
      <c r="W133" s="56"/>
    </row>
    <row r="134" spans="2:23" ht="12" customHeight="1">
      <c r="B134" s="24" t="s">
        <v>370</v>
      </c>
      <c r="C134" s="21"/>
      <c r="D134" s="24"/>
      <c r="E134" s="24"/>
      <c r="F134" s="29" t="s">
        <v>15</v>
      </c>
      <c r="G134" s="331">
        <v>42319</v>
      </c>
      <c r="H134" s="332"/>
      <c r="I134" s="9"/>
      <c r="J134" s="21"/>
      <c r="K134" s="56"/>
      <c r="L134" s="24"/>
      <c r="M134" s="6"/>
      <c r="N134" s="24" t="s">
        <v>372</v>
      </c>
      <c r="O134" s="21"/>
      <c r="P134" s="24"/>
      <c r="Q134" s="24"/>
      <c r="R134" s="29" t="s">
        <v>15</v>
      </c>
      <c r="S134" s="331">
        <v>42319</v>
      </c>
      <c r="T134" s="332"/>
      <c r="U134" s="9"/>
      <c r="V134" s="21"/>
      <c r="W134" s="56"/>
    </row>
    <row r="135" spans="2:23" ht="12" customHeight="1">
      <c r="B135" s="21"/>
      <c r="C135" s="21"/>
      <c r="D135" s="24"/>
      <c r="E135" s="24"/>
      <c r="F135" s="24"/>
      <c r="G135" s="24"/>
      <c r="H135" s="5"/>
      <c r="I135" s="9"/>
      <c r="J135" s="21"/>
      <c r="K135" s="56"/>
      <c r="L135" s="24"/>
      <c r="M135" s="6"/>
      <c r="N135" s="21"/>
      <c r="O135" s="21"/>
      <c r="P135" s="24"/>
      <c r="Q135" s="24"/>
      <c r="R135" s="24"/>
      <c r="S135" s="24"/>
      <c r="T135" s="5"/>
      <c r="U135" s="9"/>
      <c r="V135" s="21"/>
      <c r="W135" s="56"/>
    </row>
    <row r="136" spans="2:23" ht="12" customHeight="1">
      <c r="B136" s="333" t="s">
        <v>25</v>
      </c>
      <c r="C136" s="333"/>
      <c r="D136" s="334" t="s">
        <v>587</v>
      </c>
      <c r="E136" s="334"/>
      <c r="F136" s="335" t="s">
        <v>36</v>
      </c>
      <c r="G136" s="335"/>
      <c r="H136" s="336" t="s">
        <v>587</v>
      </c>
      <c r="I136" s="336"/>
      <c r="J136" s="336"/>
      <c r="K136" s="56"/>
      <c r="L136" s="24"/>
      <c r="M136" s="28"/>
      <c r="N136" s="319" t="s">
        <v>25</v>
      </c>
      <c r="O136" s="242"/>
      <c r="P136" s="334" t="s">
        <v>590</v>
      </c>
      <c r="Q136" s="334"/>
      <c r="R136" s="339" t="s">
        <v>36</v>
      </c>
      <c r="S136" s="340"/>
      <c r="T136" s="341" t="s">
        <v>590</v>
      </c>
      <c r="U136" s="342"/>
      <c r="V136" s="343"/>
      <c r="W136" s="56"/>
    </row>
    <row r="137" spans="2:23" ht="12" customHeight="1">
      <c r="B137" s="319" t="s">
        <v>32</v>
      </c>
      <c r="C137" s="320"/>
      <c r="D137" s="320"/>
      <c r="E137" s="242"/>
      <c r="F137" s="329">
        <v>0.125</v>
      </c>
      <c r="G137" s="330"/>
      <c r="H137" s="330"/>
      <c r="I137" s="330"/>
      <c r="J137" s="330"/>
      <c r="K137" s="56"/>
      <c r="L137" s="24"/>
      <c r="M137" s="28"/>
      <c r="N137" s="319" t="s">
        <v>32</v>
      </c>
      <c r="O137" s="320"/>
      <c r="P137" s="320"/>
      <c r="Q137" s="242"/>
      <c r="R137" s="321">
        <v>0.32708333333333334</v>
      </c>
      <c r="S137" s="324"/>
      <c r="T137" s="324"/>
      <c r="U137" s="324"/>
      <c r="V137" s="325"/>
      <c r="W137" s="56"/>
    </row>
    <row r="138" spans="2:23" ht="12" customHeight="1">
      <c r="B138" s="319" t="s">
        <v>34</v>
      </c>
      <c r="C138" s="320"/>
      <c r="D138" s="320"/>
      <c r="E138" s="242"/>
      <c r="F138" s="326" t="s">
        <v>402</v>
      </c>
      <c r="G138" s="327"/>
      <c r="H138" s="327"/>
      <c r="I138" s="327"/>
      <c r="J138" s="328"/>
      <c r="K138" s="56"/>
      <c r="L138" s="24"/>
      <c r="M138" s="6"/>
      <c r="N138" s="319" t="s">
        <v>34</v>
      </c>
      <c r="O138" s="320"/>
      <c r="P138" s="320"/>
      <c r="Q138" s="242"/>
      <c r="R138" s="326" t="s">
        <v>301</v>
      </c>
      <c r="S138" s="327"/>
      <c r="T138" s="327"/>
      <c r="U138" s="327"/>
      <c r="V138" s="328"/>
      <c r="W138" s="56"/>
    </row>
    <row r="139" spans="2:23" ht="12" customHeight="1">
      <c r="B139" s="319" t="s">
        <v>33</v>
      </c>
      <c r="C139" s="320"/>
      <c r="D139" s="320"/>
      <c r="E139" s="242"/>
      <c r="F139" s="321">
        <v>0.15347222222222223</v>
      </c>
      <c r="G139" s="322"/>
      <c r="H139" s="322"/>
      <c r="I139" s="322"/>
      <c r="J139" s="323"/>
      <c r="K139" s="26"/>
      <c r="L139" s="9"/>
      <c r="M139" s="6"/>
      <c r="N139" s="319" t="s">
        <v>33</v>
      </c>
      <c r="O139" s="320"/>
      <c r="P139" s="320"/>
      <c r="Q139" s="242"/>
      <c r="R139" s="321">
        <v>0.3986111111111111</v>
      </c>
      <c r="S139" s="324"/>
      <c r="T139" s="324"/>
      <c r="U139" s="324"/>
      <c r="V139" s="325"/>
      <c r="W139" s="26"/>
    </row>
    <row r="140" spans="2:23" ht="12" customHeight="1">
      <c r="B140" s="319" t="s">
        <v>35</v>
      </c>
      <c r="C140" s="320"/>
      <c r="D140" s="320"/>
      <c r="E140" s="242"/>
      <c r="F140" s="321">
        <v>0.2236111111111111</v>
      </c>
      <c r="G140" s="322"/>
      <c r="H140" s="322"/>
      <c r="I140" s="322"/>
      <c r="J140" s="323"/>
      <c r="K140" s="26"/>
      <c r="L140" s="9"/>
      <c r="M140" s="6"/>
      <c r="N140" s="319" t="s">
        <v>35</v>
      </c>
      <c r="O140" s="320"/>
      <c r="P140" s="320"/>
      <c r="Q140" s="242"/>
      <c r="R140" s="321">
        <v>0.4923611111111111</v>
      </c>
      <c r="S140" s="324"/>
      <c r="T140" s="324"/>
      <c r="U140" s="324"/>
      <c r="V140" s="325"/>
      <c r="W140" s="26"/>
    </row>
    <row r="141" spans="2:23" ht="12" customHeight="1">
      <c r="B141" s="319" t="s">
        <v>50</v>
      </c>
      <c r="C141" s="320"/>
      <c r="D141" s="320"/>
      <c r="E141" s="242"/>
      <c r="F141" s="321">
        <v>0.24513888888888888</v>
      </c>
      <c r="G141" s="322"/>
      <c r="H141" s="322"/>
      <c r="I141" s="322"/>
      <c r="J141" s="323"/>
      <c r="K141" s="26"/>
      <c r="L141" s="9"/>
      <c r="M141" s="6"/>
      <c r="N141" s="319" t="s">
        <v>50</v>
      </c>
      <c r="O141" s="320"/>
      <c r="P141" s="320"/>
      <c r="Q141" s="242"/>
      <c r="R141" s="321">
        <v>0.5131944444444444</v>
      </c>
      <c r="S141" s="324"/>
      <c r="T141" s="324"/>
      <c r="U141" s="324"/>
      <c r="V141" s="325"/>
      <c r="W141" s="26"/>
    </row>
    <row r="142" spans="2:23" ht="12" customHeight="1">
      <c r="B142" s="319" t="s">
        <v>49</v>
      </c>
      <c r="C142" s="320"/>
      <c r="D142" s="320"/>
      <c r="E142" s="242"/>
      <c r="F142" s="326" t="s">
        <v>588</v>
      </c>
      <c r="G142" s="327"/>
      <c r="H142" s="327"/>
      <c r="I142" s="327"/>
      <c r="J142" s="328"/>
      <c r="K142" s="26"/>
      <c r="L142" s="9"/>
      <c r="M142" s="6"/>
      <c r="N142" s="319" t="s">
        <v>49</v>
      </c>
      <c r="O142" s="320"/>
      <c r="P142" s="320"/>
      <c r="Q142" s="242"/>
      <c r="R142" s="326" t="s">
        <v>594</v>
      </c>
      <c r="S142" s="327"/>
      <c r="T142" s="327"/>
      <c r="U142" s="327"/>
      <c r="V142" s="328"/>
      <c r="W142" s="26"/>
    </row>
    <row r="143" spans="2:23" ht="12" customHeight="1" thickBot="1">
      <c r="B143" s="35"/>
      <c r="C143" s="35"/>
      <c r="D143" s="35"/>
      <c r="E143" s="35"/>
      <c r="F143" s="35"/>
      <c r="G143" s="35"/>
      <c r="H143" s="35"/>
      <c r="I143" s="35"/>
      <c r="J143" s="34"/>
      <c r="K143" s="43"/>
      <c r="L143" s="34"/>
      <c r="M143" s="48"/>
      <c r="N143" s="35"/>
      <c r="O143" s="35"/>
      <c r="P143" s="35"/>
      <c r="Q143" s="35"/>
      <c r="R143" s="35"/>
      <c r="S143" s="35"/>
      <c r="T143" s="35"/>
      <c r="U143" s="35"/>
      <c r="V143" s="34"/>
      <c r="W143" s="43"/>
    </row>
    <row r="144" spans="1:23" ht="12" customHeight="1">
      <c r="A144" s="1"/>
      <c r="B144" s="54"/>
      <c r="C144" s="54"/>
      <c r="D144" s="50"/>
      <c r="E144" s="50"/>
      <c r="F144" s="50"/>
      <c r="G144" s="50"/>
      <c r="H144" s="37"/>
      <c r="I144" s="42"/>
      <c r="J144" s="54"/>
      <c r="K144" s="55"/>
      <c r="L144" s="50"/>
      <c r="M144" s="53"/>
      <c r="N144" s="54"/>
      <c r="O144" s="54"/>
      <c r="P144" s="50"/>
      <c r="Q144" s="50"/>
      <c r="R144" s="50"/>
      <c r="S144" s="50"/>
      <c r="T144" s="37"/>
      <c r="U144" s="42"/>
      <c r="V144" s="54"/>
      <c r="W144" s="55"/>
    </row>
    <row r="145" spans="1:23" ht="12" customHeight="1">
      <c r="A145" s="1"/>
      <c r="B145" s="41" t="s">
        <v>373</v>
      </c>
      <c r="C145" s="21"/>
      <c r="D145" s="24"/>
      <c r="E145" s="7"/>
      <c r="F145" s="29" t="s">
        <v>15</v>
      </c>
      <c r="G145" s="331">
        <v>42319</v>
      </c>
      <c r="H145" s="332"/>
      <c r="I145" s="9"/>
      <c r="J145" s="21"/>
      <c r="K145" s="56"/>
      <c r="L145" s="24"/>
      <c r="M145" s="6"/>
      <c r="N145" s="41" t="s">
        <v>375</v>
      </c>
      <c r="O145" s="21"/>
      <c r="P145" s="24"/>
      <c r="Q145" s="7"/>
      <c r="R145" s="29" t="s">
        <v>15</v>
      </c>
      <c r="S145" s="331">
        <v>42319</v>
      </c>
      <c r="T145" s="332"/>
      <c r="U145" s="9"/>
      <c r="V145" s="21"/>
      <c r="W145" s="56"/>
    </row>
    <row r="146" spans="1:23" ht="12" customHeight="1">
      <c r="A146" s="1"/>
      <c r="B146" s="21"/>
      <c r="C146" s="21"/>
      <c r="D146" s="24"/>
      <c r="E146" s="24"/>
      <c r="F146" s="24"/>
      <c r="G146" s="24"/>
      <c r="H146" s="5"/>
      <c r="I146" s="9"/>
      <c r="J146" s="21"/>
      <c r="K146" s="56"/>
      <c r="L146" s="24"/>
      <c r="M146" s="6"/>
      <c r="N146" s="21"/>
      <c r="O146" s="21"/>
      <c r="P146" s="24"/>
      <c r="Q146" s="24"/>
      <c r="R146" s="24"/>
      <c r="S146" s="24"/>
      <c r="T146" s="5"/>
      <c r="U146" s="9"/>
      <c r="V146" s="21"/>
      <c r="W146" s="56"/>
    </row>
    <row r="147" spans="1:23" ht="12" customHeight="1">
      <c r="A147" s="1"/>
      <c r="B147" s="319" t="s">
        <v>25</v>
      </c>
      <c r="C147" s="242"/>
      <c r="D147" s="352" t="s">
        <v>592</v>
      </c>
      <c r="E147" s="353"/>
      <c r="F147" s="349" t="s">
        <v>16</v>
      </c>
      <c r="G147" s="350"/>
      <c r="H147" s="262" t="s">
        <v>139</v>
      </c>
      <c r="I147" s="351"/>
      <c r="J147" s="263"/>
      <c r="K147" s="56"/>
      <c r="L147" s="24"/>
      <c r="M147" s="6"/>
      <c r="N147" s="319" t="s">
        <v>25</v>
      </c>
      <c r="O147" s="242"/>
      <c r="P147" s="352" t="s">
        <v>596</v>
      </c>
      <c r="Q147" s="353"/>
      <c r="R147" s="349" t="s">
        <v>16</v>
      </c>
      <c r="S147" s="350"/>
      <c r="T147" s="262" t="s">
        <v>139</v>
      </c>
      <c r="U147" s="351"/>
      <c r="V147" s="263"/>
      <c r="W147" s="56"/>
    </row>
    <row r="148" spans="1:23" ht="12" customHeight="1">
      <c r="A148" s="1"/>
      <c r="B148" s="29" t="s">
        <v>160</v>
      </c>
      <c r="C148" s="344">
        <v>11070</v>
      </c>
      <c r="D148" s="345"/>
      <c r="E148" s="346"/>
      <c r="F148" s="347">
        <v>0.5470370370370371</v>
      </c>
      <c r="G148" s="348"/>
      <c r="H148" s="341">
        <v>16</v>
      </c>
      <c r="I148" s="342"/>
      <c r="J148" s="343"/>
      <c r="K148" s="56"/>
      <c r="L148" s="24"/>
      <c r="M148" s="6"/>
      <c r="N148" s="29" t="s">
        <v>160</v>
      </c>
      <c r="O148" s="344">
        <v>10843</v>
      </c>
      <c r="P148" s="345"/>
      <c r="Q148" s="346"/>
      <c r="R148" s="347">
        <v>0.7575694444444445</v>
      </c>
      <c r="S148" s="348"/>
      <c r="T148" s="341">
        <v>32</v>
      </c>
      <c r="U148" s="342"/>
      <c r="V148" s="343"/>
      <c r="W148" s="56"/>
    </row>
    <row r="149" spans="1:23" ht="12" customHeight="1">
      <c r="A149" s="1"/>
      <c r="B149" s="29" t="s">
        <v>140</v>
      </c>
      <c r="C149" s="344">
        <v>11046</v>
      </c>
      <c r="D149" s="345"/>
      <c r="E149" s="346"/>
      <c r="F149" s="347">
        <v>0.5478009259259259</v>
      </c>
      <c r="G149" s="348"/>
      <c r="H149" s="341">
        <v>17</v>
      </c>
      <c r="I149" s="342"/>
      <c r="J149" s="343"/>
      <c r="K149" s="56"/>
      <c r="L149" s="24"/>
      <c r="M149" s="6"/>
      <c r="N149" s="29" t="s">
        <v>140</v>
      </c>
      <c r="O149" s="344">
        <v>10822</v>
      </c>
      <c r="P149" s="345"/>
      <c r="Q149" s="346"/>
      <c r="R149" s="347">
        <v>0.7585185185185185</v>
      </c>
      <c r="S149" s="348"/>
      <c r="T149" s="341">
        <v>34</v>
      </c>
      <c r="U149" s="342"/>
      <c r="V149" s="343"/>
      <c r="W149" s="56"/>
    </row>
    <row r="150" spans="1:23" ht="12" customHeight="1">
      <c r="A150" s="1"/>
      <c r="B150" s="29" t="s">
        <v>140</v>
      </c>
      <c r="C150" s="344">
        <v>11000</v>
      </c>
      <c r="D150" s="345"/>
      <c r="E150" s="346"/>
      <c r="F150" s="347">
        <v>0.548587962962963</v>
      </c>
      <c r="G150" s="348"/>
      <c r="H150" s="341">
        <v>18</v>
      </c>
      <c r="I150" s="342"/>
      <c r="J150" s="343"/>
      <c r="K150" s="56"/>
      <c r="L150" s="24"/>
      <c r="M150" s="6"/>
      <c r="N150" s="29" t="s">
        <v>140</v>
      </c>
      <c r="O150" s="344">
        <v>10774</v>
      </c>
      <c r="P150" s="345"/>
      <c r="Q150" s="346"/>
      <c r="R150" s="347">
        <v>0.7600925925925925</v>
      </c>
      <c r="S150" s="348"/>
      <c r="T150" s="341">
        <v>37</v>
      </c>
      <c r="U150" s="342"/>
      <c r="V150" s="343"/>
      <c r="W150" s="56"/>
    </row>
    <row r="151" spans="1:23" ht="12" customHeight="1">
      <c r="A151" s="1"/>
      <c r="B151" s="29" t="s">
        <v>140</v>
      </c>
      <c r="C151" s="344">
        <v>10955</v>
      </c>
      <c r="D151" s="345"/>
      <c r="E151" s="346"/>
      <c r="F151" s="347">
        <v>0.5492476851851852</v>
      </c>
      <c r="G151" s="348"/>
      <c r="H151" s="341">
        <v>20</v>
      </c>
      <c r="I151" s="342"/>
      <c r="J151" s="343"/>
      <c r="K151" s="56"/>
      <c r="L151" s="24"/>
      <c r="M151" s="6"/>
      <c r="N151" s="29" t="s">
        <v>140</v>
      </c>
      <c r="O151" s="344">
        <v>10731</v>
      </c>
      <c r="P151" s="345"/>
      <c r="Q151" s="346"/>
      <c r="R151" s="347">
        <v>0.7616666666666667</v>
      </c>
      <c r="S151" s="348"/>
      <c r="T151" s="341">
        <v>42</v>
      </c>
      <c r="U151" s="342"/>
      <c r="V151" s="343"/>
      <c r="W151" s="56"/>
    </row>
    <row r="152" spans="1:23" ht="12" customHeight="1">
      <c r="A152" s="1"/>
      <c r="B152" s="29" t="s">
        <v>140</v>
      </c>
      <c r="C152" s="344">
        <v>10909</v>
      </c>
      <c r="D152" s="345"/>
      <c r="E152" s="346"/>
      <c r="F152" s="347">
        <v>0.5502662037037037</v>
      </c>
      <c r="G152" s="348"/>
      <c r="H152" s="341">
        <v>21</v>
      </c>
      <c r="I152" s="342"/>
      <c r="J152" s="343"/>
      <c r="K152" s="56"/>
      <c r="L152" s="24"/>
      <c r="M152" s="6"/>
      <c r="N152" s="29" t="s">
        <v>140</v>
      </c>
      <c r="O152" s="344">
        <v>10683</v>
      </c>
      <c r="P152" s="345"/>
      <c r="Q152" s="346"/>
      <c r="R152" s="347">
        <v>0.763136574074074</v>
      </c>
      <c r="S152" s="348"/>
      <c r="T152" s="341">
        <v>43</v>
      </c>
      <c r="U152" s="342"/>
      <c r="V152" s="343"/>
      <c r="W152" s="56"/>
    </row>
    <row r="153" spans="1:23" ht="12" customHeight="1">
      <c r="A153" s="1"/>
      <c r="B153" s="29" t="s">
        <v>140</v>
      </c>
      <c r="C153" s="344">
        <v>10863</v>
      </c>
      <c r="D153" s="345"/>
      <c r="E153" s="346"/>
      <c r="F153" s="347">
        <v>0.5508796296296297</v>
      </c>
      <c r="G153" s="348"/>
      <c r="H153" s="341">
        <v>23</v>
      </c>
      <c r="I153" s="342"/>
      <c r="J153" s="343"/>
      <c r="K153" s="56"/>
      <c r="L153" s="24"/>
      <c r="M153" s="6"/>
      <c r="N153" s="29" t="s">
        <v>140</v>
      </c>
      <c r="O153" s="344">
        <v>10639</v>
      </c>
      <c r="P153" s="345"/>
      <c r="Q153" s="346"/>
      <c r="R153" s="347">
        <v>0.7645601851851852</v>
      </c>
      <c r="S153" s="348"/>
      <c r="T153" s="341">
        <v>46</v>
      </c>
      <c r="U153" s="342"/>
      <c r="V153" s="343"/>
      <c r="W153" s="56"/>
    </row>
    <row r="154" spans="1:23" ht="12" customHeight="1">
      <c r="A154" s="1"/>
      <c r="B154" s="21"/>
      <c r="C154" s="21"/>
      <c r="D154" s="24"/>
      <c r="E154" s="24"/>
      <c r="F154" s="24"/>
      <c r="G154" s="24"/>
      <c r="H154" s="5"/>
      <c r="I154" s="9"/>
      <c r="J154" s="21"/>
      <c r="K154" s="56"/>
      <c r="L154" s="24"/>
      <c r="M154" s="6"/>
      <c r="N154" s="21"/>
      <c r="O154" s="21"/>
      <c r="P154" s="24"/>
      <c r="Q154" s="24"/>
      <c r="R154" s="24"/>
      <c r="S154" s="24"/>
      <c r="T154" s="5"/>
      <c r="U154" s="9"/>
      <c r="V154" s="21"/>
      <c r="W154" s="56"/>
    </row>
    <row r="155" spans="1:23" ht="12" customHeight="1">
      <c r="A155" s="1"/>
      <c r="B155" s="24" t="s">
        <v>374</v>
      </c>
      <c r="C155" s="21"/>
      <c r="D155" s="24"/>
      <c r="E155" s="24"/>
      <c r="F155" s="29" t="s">
        <v>15</v>
      </c>
      <c r="G155" s="331">
        <v>42319</v>
      </c>
      <c r="H155" s="332"/>
      <c r="I155" s="9"/>
      <c r="J155" s="21"/>
      <c r="K155" s="56"/>
      <c r="L155" s="24"/>
      <c r="M155" s="6"/>
      <c r="N155" s="24" t="s">
        <v>376</v>
      </c>
      <c r="O155" s="21"/>
      <c r="P155" s="24"/>
      <c r="Q155" s="24"/>
      <c r="R155" s="29" t="s">
        <v>15</v>
      </c>
      <c r="S155" s="331">
        <v>42319</v>
      </c>
      <c r="T155" s="332"/>
      <c r="U155" s="9"/>
      <c r="V155" s="21"/>
      <c r="W155" s="56"/>
    </row>
    <row r="156" spans="1:23" ht="12" customHeight="1">
      <c r="A156" s="1"/>
      <c r="B156" s="21"/>
      <c r="C156" s="21"/>
      <c r="D156" s="24"/>
      <c r="E156" s="24"/>
      <c r="F156" s="24"/>
      <c r="G156" s="24"/>
      <c r="H156" s="5"/>
      <c r="I156" s="9"/>
      <c r="J156" s="21"/>
      <c r="K156" s="56"/>
      <c r="L156" s="24"/>
      <c r="M156" s="6"/>
      <c r="N156" s="21"/>
      <c r="O156" s="21"/>
      <c r="P156" s="24"/>
      <c r="Q156" s="24"/>
      <c r="R156" s="24"/>
      <c r="S156" s="24"/>
      <c r="T156" s="5"/>
      <c r="U156" s="9"/>
      <c r="V156" s="21"/>
      <c r="W156" s="56"/>
    </row>
    <row r="157" spans="1:23" ht="12" customHeight="1">
      <c r="A157" s="1"/>
      <c r="B157" s="333" t="s">
        <v>25</v>
      </c>
      <c r="C157" s="333"/>
      <c r="D157" s="334" t="s">
        <v>593</v>
      </c>
      <c r="E157" s="334"/>
      <c r="F157" s="335" t="s">
        <v>36</v>
      </c>
      <c r="G157" s="335"/>
      <c r="H157" s="336" t="s">
        <v>593</v>
      </c>
      <c r="I157" s="336"/>
      <c r="J157" s="336"/>
      <c r="K157" s="56"/>
      <c r="L157" s="24"/>
      <c r="M157" s="28"/>
      <c r="N157" s="319" t="s">
        <v>25</v>
      </c>
      <c r="O157" s="242"/>
      <c r="P157" s="337" t="s">
        <v>597</v>
      </c>
      <c r="Q157" s="338"/>
      <c r="R157" s="339" t="s">
        <v>36</v>
      </c>
      <c r="S157" s="340"/>
      <c r="T157" s="341" t="s">
        <v>597</v>
      </c>
      <c r="U157" s="342"/>
      <c r="V157" s="343"/>
      <c r="W157" s="56"/>
    </row>
    <row r="158" spans="1:23" ht="12" customHeight="1">
      <c r="A158" s="1"/>
      <c r="B158" s="319" t="s">
        <v>32</v>
      </c>
      <c r="C158" s="320"/>
      <c r="D158" s="320"/>
      <c r="E158" s="242"/>
      <c r="F158" s="329">
        <v>0.61875</v>
      </c>
      <c r="G158" s="330"/>
      <c r="H158" s="330"/>
      <c r="I158" s="330"/>
      <c r="J158" s="330"/>
      <c r="K158" s="56"/>
      <c r="L158" s="24"/>
      <c r="M158" s="28"/>
      <c r="N158" s="319" t="s">
        <v>32</v>
      </c>
      <c r="O158" s="320"/>
      <c r="P158" s="320"/>
      <c r="Q158" s="242"/>
      <c r="R158" s="376">
        <v>0.8114583333333334</v>
      </c>
      <c r="S158" s="377"/>
      <c r="T158" s="377"/>
      <c r="U158" s="377"/>
      <c r="V158" s="378"/>
      <c r="W158" s="56"/>
    </row>
    <row r="159" spans="1:23" ht="12" customHeight="1">
      <c r="A159" s="1"/>
      <c r="B159" s="319" t="s">
        <v>34</v>
      </c>
      <c r="C159" s="320"/>
      <c r="D159" s="320"/>
      <c r="E159" s="242"/>
      <c r="F159" s="326" t="s">
        <v>473</v>
      </c>
      <c r="G159" s="327"/>
      <c r="H159" s="327"/>
      <c r="I159" s="327"/>
      <c r="J159" s="328"/>
      <c r="K159" s="56"/>
      <c r="L159" s="24"/>
      <c r="M159" s="6"/>
      <c r="N159" s="319" t="s">
        <v>34</v>
      </c>
      <c r="O159" s="320"/>
      <c r="P159" s="320"/>
      <c r="Q159" s="242"/>
      <c r="R159" s="326" t="s">
        <v>473</v>
      </c>
      <c r="S159" s="327"/>
      <c r="T159" s="327"/>
      <c r="U159" s="327"/>
      <c r="V159" s="328"/>
      <c r="W159" s="56"/>
    </row>
    <row r="160" spans="1:23" ht="12" customHeight="1">
      <c r="A160" s="1"/>
      <c r="B160" s="319" t="s">
        <v>33</v>
      </c>
      <c r="C160" s="320"/>
      <c r="D160" s="320"/>
      <c r="E160" s="242"/>
      <c r="F160" s="321">
        <v>0.6305555555555555</v>
      </c>
      <c r="G160" s="322"/>
      <c r="H160" s="322"/>
      <c r="I160" s="322"/>
      <c r="J160" s="323"/>
      <c r="K160" s="26"/>
      <c r="L160" s="9"/>
      <c r="M160" s="6"/>
      <c r="N160" s="319" t="s">
        <v>33</v>
      </c>
      <c r="O160" s="320"/>
      <c r="P160" s="320"/>
      <c r="Q160" s="242"/>
      <c r="R160" s="321">
        <v>0.8284722222222222</v>
      </c>
      <c r="S160" s="324"/>
      <c r="T160" s="324"/>
      <c r="U160" s="324"/>
      <c r="V160" s="325"/>
      <c r="W160" s="26"/>
    </row>
    <row r="161" spans="1:23" ht="12" customHeight="1">
      <c r="A161" s="1"/>
      <c r="B161" s="319" t="s">
        <v>35</v>
      </c>
      <c r="C161" s="320"/>
      <c r="D161" s="320"/>
      <c r="E161" s="242"/>
      <c r="F161" s="321">
        <v>0.6993055555555556</v>
      </c>
      <c r="G161" s="322"/>
      <c r="H161" s="322"/>
      <c r="I161" s="322"/>
      <c r="J161" s="323"/>
      <c r="K161" s="26"/>
      <c r="L161" s="9"/>
      <c r="M161" s="6"/>
      <c r="N161" s="319" t="s">
        <v>35</v>
      </c>
      <c r="O161" s="320"/>
      <c r="P161" s="320"/>
      <c r="Q161" s="242"/>
      <c r="R161" s="321">
        <v>0.904861111111111</v>
      </c>
      <c r="S161" s="324"/>
      <c r="T161" s="324"/>
      <c r="U161" s="324"/>
      <c r="V161" s="325"/>
      <c r="W161" s="26"/>
    </row>
    <row r="162" spans="1:23" ht="12" customHeight="1">
      <c r="A162" s="1"/>
      <c r="B162" s="319" t="s">
        <v>50</v>
      </c>
      <c r="C162" s="320"/>
      <c r="D162" s="320"/>
      <c r="E162" s="242"/>
      <c r="F162" s="321">
        <v>0.720138888888889</v>
      </c>
      <c r="G162" s="322"/>
      <c r="H162" s="322"/>
      <c r="I162" s="322"/>
      <c r="J162" s="323"/>
      <c r="K162" s="26"/>
      <c r="L162" s="9"/>
      <c r="M162" s="6"/>
      <c r="N162" s="319" t="s">
        <v>50</v>
      </c>
      <c r="O162" s="320"/>
      <c r="P162" s="320"/>
      <c r="Q162" s="242"/>
      <c r="R162" s="321">
        <v>0.9256944444444444</v>
      </c>
      <c r="S162" s="324"/>
      <c r="T162" s="324"/>
      <c r="U162" s="324"/>
      <c r="V162" s="325"/>
      <c r="W162" s="26"/>
    </row>
    <row r="163" spans="1:23" ht="12" customHeight="1">
      <c r="A163" s="1"/>
      <c r="B163" s="319" t="s">
        <v>49</v>
      </c>
      <c r="C163" s="320"/>
      <c r="D163" s="320"/>
      <c r="E163" s="242"/>
      <c r="F163" s="326" t="s">
        <v>595</v>
      </c>
      <c r="G163" s="327"/>
      <c r="H163" s="327"/>
      <c r="I163" s="327"/>
      <c r="J163" s="328"/>
      <c r="K163" s="26"/>
      <c r="L163" s="9"/>
      <c r="M163" s="6"/>
      <c r="N163" s="319" t="s">
        <v>49</v>
      </c>
      <c r="O163" s="320"/>
      <c r="P163" s="320"/>
      <c r="Q163" s="242"/>
      <c r="R163" s="326" t="s">
        <v>599</v>
      </c>
      <c r="S163" s="327"/>
      <c r="T163" s="327"/>
      <c r="U163" s="327"/>
      <c r="V163" s="328"/>
      <c r="W163" s="26"/>
    </row>
    <row r="164" spans="1:23" ht="12" customHeight="1" thickBot="1">
      <c r="A164" s="1"/>
      <c r="B164" s="35"/>
      <c r="C164" s="35"/>
      <c r="D164" s="35"/>
      <c r="E164" s="35"/>
      <c r="F164" s="35"/>
      <c r="G164" s="35"/>
      <c r="H164" s="35"/>
      <c r="I164" s="35"/>
      <c r="J164" s="34"/>
      <c r="K164" s="43"/>
      <c r="L164" s="34"/>
      <c r="M164" s="48"/>
      <c r="N164" s="35"/>
      <c r="O164" s="35"/>
      <c r="P164" s="35"/>
      <c r="Q164" s="35"/>
      <c r="R164" s="35"/>
      <c r="S164" s="35"/>
      <c r="T164" s="35"/>
      <c r="U164" s="35"/>
      <c r="V164" s="34"/>
      <c r="W164" s="43"/>
    </row>
    <row r="165" spans="1:23" ht="12" customHeight="1">
      <c r="A165" s="1"/>
      <c r="B165" s="54"/>
      <c r="C165" s="54"/>
      <c r="D165" s="50"/>
      <c r="E165" s="50"/>
      <c r="F165" s="50"/>
      <c r="G165" s="50"/>
      <c r="H165" s="37"/>
      <c r="I165" s="42"/>
      <c r="J165" s="54"/>
      <c r="K165" s="55"/>
      <c r="L165" s="50"/>
      <c r="M165" s="53"/>
      <c r="N165" s="54"/>
      <c r="O165" s="54"/>
      <c r="P165" s="50"/>
      <c r="Q165" s="50"/>
      <c r="R165" s="50"/>
      <c r="S165" s="50"/>
      <c r="T165" s="37"/>
      <c r="U165" s="42"/>
      <c r="V165" s="54"/>
      <c r="W165" s="55"/>
    </row>
    <row r="166" spans="1:23" ht="12" customHeight="1">
      <c r="A166" s="1"/>
      <c r="B166" s="41" t="s">
        <v>377</v>
      </c>
      <c r="C166" s="21"/>
      <c r="D166" s="24"/>
      <c r="E166" s="7"/>
      <c r="F166" s="29" t="s">
        <v>15</v>
      </c>
      <c r="G166" s="331">
        <v>42320</v>
      </c>
      <c r="H166" s="332"/>
      <c r="I166" s="9"/>
      <c r="J166" s="21"/>
      <c r="K166" s="56"/>
      <c r="L166" s="24"/>
      <c r="M166" s="6"/>
      <c r="N166" s="41" t="s">
        <v>379</v>
      </c>
      <c r="O166" s="21"/>
      <c r="P166" s="24"/>
      <c r="Q166" s="7"/>
      <c r="R166" s="29" t="s">
        <v>15</v>
      </c>
      <c r="S166" s="331">
        <v>42320</v>
      </c>
      <c r="T166" s="332"/>
      <c r="U166" s="9"/>
      <c r="V166" s="21"/>
      <c r="W166" s="56"/>
    </row>
    <row r="167" spans="1:23" ht="12" customHeight="1">
      <c r="A167" s="1"/>
      <c r="B167" s="21"/>
      <c r="C167" s="21"/>
      <c r="D167" s="24"/>
      <c r="E167" s="24"/>
      <c r="F167" s="24"/>
      <c r="G167" s="24"/>
      <c r="H167" s="5"/>
      <c r="I167" s="9"/>
      <c r="J167" s="21"/>
      <c r="K167" s="56"/>
      <c r="L167" s="24"/>
      <c r="M167" s="6"/>
      <c r="N167" s="21"/>
      <c r="O167" s="21"/>
      <c r="P167" s="24"/>
      <c r="Q167" s="24"/>
      <c r="R167" s="24"/>
      <c r="S167" s="24"/>
      <c r="T167" s="5"/>
      <c r="U167" s="9"/>
      <c r="V167" s="21"/>
      <c r="W167" s="56"/>
    </row>
    <row r="168" spans="1:23" ht="12" customHeight="1">
      <c r="A168" s="1"/>
      <c r="B168" s="319" t="s">
        <v>25</v>
      </c>
      <c r="C168" s="242"/>
      <c r="D168" s="352" t="s">
        <v>600</v>
      </c>
      <c r="E168" s="353"/>
      <c r="F168" s="349" t="s">
        <v>16</v>
      </c>
      <c r="G168" s="350"/>
      <c r="H168" s="262" t="s">
        <v>139</v>
      </c>
      <c r="I168" s="351"/>
      <c r="J168" s="263"/>
      <c r="K168" s="56"/>
      <c r="L168" s="24"/>
      <c r="M168" s="6"/>
      <c r="N168" s="319" t="s">
        <v>25</v>
      </c>
      <c r="O168" s="242"/>
      <c r="P168" s="352" t="s">
        <v>606</v>
      </c>
      <c r="Q168" s="353"/>
      <c r="R168" s="349" t="s">
        <v>16</v>
      </c>
      <c r="S168" s="350"/>
      <c r="T168" s="262" t="s">
        <v>139</v>
      </c>
      <c r="U168" s="351"/>
      <c r="V168" s="263"/>
      <c r="W168" s="56"/>
    </row>
    <row r="169" spans="1:23" ht="12" customHeight="1">
      <c r="A169" s="1"/>
      <c r="B169" s="29" t="s">
        <v>160</v>
      </c>
      <c r="C169" s="344">
        <v>10617</v>
      </c>
      <c r="D169" s="345"/>
      <c r="E169" s="346"/>
      <c r="F169" s="347">
        <v>0.05767361111111111</v>
      </c>
      <c r="G169" s="348"/>
      <c r="H169" s="341">
        <v>32</v>
      </c>
      <c r="I169" s="342"/>
      <c r="J169" s="343"/>
      <c r="K169" s="56"/>
      <c r="L169" s="24"/>
      <c r="M169" s="6"/>
      <c r="N169" s="29" t="s">
        <v>160</v>
      </c>
      <c r="O169" s="344">
        <v>10432</v>
      </c>
      <c r="P169" s="345"/>
      <c r="Q169" s="346"/>
      <c r="R169" s="347">
        <v>0.28195601851851854</v>
      </c>
      <c r="S169" s="348"/>
      <c r="T169" s="341">
        <v>5</v>
      </c>
      <c r="U169" s="342"/>
      <c r="V169" s="343"/>
      <c r="W169" s="56"/>
    </row>
    <row r="170" spans="1:23" ht="12" customHeight="1">
      <c r="A170" s="1"/>
      <c r="B170" s="29" t="s">
        <v>140</v>
      </c>
      <c r="C170" s="344">
        <v>10594</v>
      </c>
      <c r="D170" s="345"/>
      <c r="E170" s="346"/>
      <c r="F170" s="347">
        <v>0.058715277777777776</v>
      </c>
      <c r="G170" s="348"/>
      <c r="H170" s="341">
        <v>33</v>
      </c>
      <c r="I170" s="342"/>
      <c r="J170" s="343"/>
      <c r="K170" s="56"/>
      <c r="L170" s="24"/>
      <c r="M170" s="6"/>
      <c r="N170" s="29" t="s">
        <v>140</v>
      </c>
      <c r="O170" s="344">
        <v>10408</v>
      </c>
      <c r="P170" s="345"/>
      <c r="Q170" s="346"/>
      <c r="R170" s="347">
        <v>0.2830439814814815</v>
      </c>
      <c r="S170" s="348"/>
      <c r="T170" s="341">
        <v>8</v>
      </c>
      <c r="U170" s="342"/>
      <c r="V170" s="343"/>
      <c r="W170" s="56"/>
    </row>
    <row r="171" spans="1:23" ht="12" customHeight="1">
      <c r="A171" s="1"/>
      <c r="B171" s="29" t="s">
        <v>140</v>
      </c>
      <c r="C171" s="344">
        <v>10547</v>
      </c>
      <c r="D171" s="345"/>
      <c r="E171" s="346"/>
      <c r="F171" s="347">
        <v>0.05966435185185185</v>
      </c>
      <c r="G171" s="348"/>
      <c r="H171" s="341">
        <v>38</v>
      </c>
      <c r="I171" s="342"/>
      <c r="J171" s="343"/>
      <c r="K171" s="56"/>
      <c r="L171" s="24"/>
      <c r="M171" s="6"/>
      <c r="N171" s="29" t="s">
        <v>140</v>
      </c>
      <c r="O171" s="344">
        <v>10365</v>
      </c>
      <c r="P171" s="345"/>
      <c r="Q171" s="346"/>
      <c r="R171" s="347">
        <v>0.2839583333333333</v>
      </c>
      <c r="S171" s="348"/>
      <c r="T171" s="341">
        <v>11</v>
      </c>
      <c r="U171" s="342"/>
      <c r="V171" s="343"/>
      <c r="W171" s="56"/>
    </row>
    <row r="172" spans="1:23" ht="12" customHeight="1">
      <c r="A172" s="1"/>
      <c r="B172" s="29" t="s">
        <v>140</v>
      </c>
      <c r="C172" s="344">
        <v>10503</v>
      </c>
      <c r="D172" s="345"/>
      <c r="E172" s="346"/>
      <c r="F172" s="347">
        <v>0.060625000000000005</v>
      </c>
      <c r="G172" s="348"/>
      <c r="H172" s="341">
        <v>39</v>
      </c>
      <c r="I172" s="342"/>
      <c r="J172" s="343"/>
      <c r="K172" s="56"/>
      <c r="L172" s="24"/>
      <c r="M172" s="6"/>
      <c r="N172" s="29" t="s">
        <v>140</v>
      </c>
      <c r="O172" s="344">
        <v>10316</v>
      </c>
      <c r="P172" s="345"/>
      <c r="Q172" s="346"/>
      <c r="R172" s="347">
        <v>0.2849074074074074</v>
      </c>
      <c r="S172" s="348"/>
      <c r="T172" s="341">
        <v>13</v>
      </c>
      <c r="U172" s="342"/>
      <c r="V172" s="343"/>
      <c r="W172" s="56"/>
    </row>
    <row r="173" spans="1:23" ht="12" customHeight="1">
      <c r="A173" s="1"/>
      <c r="B173" s="29" t="s">
        <v>140</v>
      </c>
      <c r="C173" s="344">
        <v>10456</v>
      </c>
      <c r="D173" s="345"/>
      <c r="E173" s="346"/>
      <c r="F173" s="347">
        <v>0.06158564814814815</v>
      </c>
      <c r="G173" s="348"/>
      <c r="H173" s="341">
        <v>40</v>
      </c>
      <c r="I173" s="342"/>
      <c r="J173" s="343"/>
      <c r="K173" s="56"/>
      <c r="L173" s="24"/>
      <c r="M173" s="6"/>
      <c r="N173" s="29" t="s">
        <v>140</v>
      </c>
      <c r="O173" s="344">
        <v>10278</v>
      </c>
      <c r="P173" s="345"/>
      <c r="Q173" s="346"/>
      <c r="R173" s="347">
        <v>0.2857175925925926</v>
      </c>
      <c r="S173" s="348"/>
      <c r="T173" s="341">
        <v>15</v>
      </c>
      <c r="U173" s="342"/>
      <c r="V173" s="343"/>
      <c r="W173" s="56"/>
    </row>
    <row r="174" spans="1:23" ht="12" customHeight="1">
      <c r="A174" s="1"/>
      <c r="B174" s="29" t="s">
        <v>140</v>
      </c>
      <c r="C174" s="344"/>
      <c r="D174" s="345"/>
      <c r="E174" s="346"/>
      <c r="F174" s="347"/>
      <c r="G174" s="348"/>
      <c r="H174" s="341"/>
      <c r="I174" s="342"/>
      <c r="J174" s="343"/>
      <c r="K174" s="56"/>
      <c r="L174" s="24"/>
      <c r="M174" s="6"/>
      <c r="N174" s="29" t="s">
        <v>140</v>
      </c>
      <c r="O174" s="344"/>
      <c r="P174" s="345"/>
      <c r="Q174" s="346"/>
      <c r="R174" s="347"/>
      <c r="S174" s="348"/>
      <c r="T174" s="341"/>
      <c r="U174" s="342"/>
      <c r="V174" s="343"/>
      <c r="W174" s="56"/>
    </row>
    <row r="175" spans="1:23" ht="12" customHeight="1">
      <c r="A175" s="1"/>
      <c r="B175" s="21"/>
      <c r="C175" s="21"/>
      <c r="D175" s="24"/>
      <c r="E175" s="24"/>
      <c r="F175" s="24"/>
      <c r="G175" s="24"/>
      <c r="H175" s="5"/>
      <c r="I175" s="9"/>
      <c r="J175" s="21"/>
      <c r="K175" s="56"/>
      <c r="L175" s="24"/>
      <c r="M175" s="6"/>
      <c r="N175" s="21"/>
      <c r="O175" s="21"/>
      <c r="P175" s="24"/>
      <c r="Q175" s="24"/>
      <c r="R175" s="24"/>
      <c r="S175" s="24"/>
      <c r="T175" s="5"/>
      <c r="U175" s="9"/>
      <c r="V175" s="21"/>
      <c r="W175" s="56"/>
    </row>
    <row r="176" spans="1:23" ht="12" customHeight="1">
      <c r="A176" s="1"/>
      <c r="B176" s="24" t="s">
        <v>378</v>
      </c>
      <c r="C176" s="21"/>
      <c r="D176" s="24"/>
      <c r="E176" s="24"/>
      <c r="F176" s="29" t="s">
        <v>15</v>
      </c>
      <c r="G176" s="331">
        <v>42320</v>
      </c>
      <c r="H176" s="332"/>
      <c r="I176" s="9"/>
      <c r="J176" s="21"/>
      <c r="K176" s="56"/>
      <c r="L176" s="24"/>
      <c r="M176" s="6"/>
      <c r="N176" s="24" t="s">
        <v>380</v>
      </c>
      <c r="O176" s="21"/>
      <c r="P176" s="24"/>
      <c r="Q176" s="24"/>
      <c r="R176" s="29" t="s">
        <v>15</v>
      </c>
      <c r="S176" s="331">
        <v>42320</v>
      </c>
      <c r="T176" s="332"/>
      <c r="U176" s="9"/>
      <c r="V176" s="21"/>
      <c r="W176" s="56"/>
    </row>
    <row r="177" spans="1:23" ht="12" customHeight="1">
      <c r="A177" s="1"/>
      <c r="B177" s="21"/>
      <c r="C177" s="21"/>
      <c r="D177" s="24"/>
      <c r="E177" s="24"/>
      <c r="F177" s="24"/>
      <c r="G177" s="24"/>
      <c r="H177" s="5"/>
      <c r="I177" s="9"/>
      <c r="J177" s="21"/>
      <c r="K177" s="56"/>
      <c r="L177" s="24"/>
      <c r="M177" s="6"/>
      <c r="N177" s="21"/>
      <c r="O177" s="21"/>
      <c r="P177" s="24"/>
      <c r="Q177" s="24"/>
      <c r="R177" s="24"/>
      <c r="S177" s="24"/>
      <c r="T177" s="5"/>
      <c r="U177" s="9"/>
      <c r="V177" s="21"/>
      <c r="W177" s="56"/>
    </row>
    <row r="178" spans="1:23" ht="12" customHeight="1">
      <c r="A178" s="1"/>
      <c r="B178" s="333" t="s">
        <v>25</v>
      </c>
      <c r="C178" s="333"/>
      <c r="D178" s="334" t="s">
        <v>601</v>
      </c>
      <c r="E178" s="334"/>
      <c r="F178" s="335" t="s">
        <v>36</v>
      </c>
      <c r="G178" s="335"/>
      <c r="H178" s="336" t="s">
        <v>601</v>
      </c>
      <c r="I178" s="336"/>
      <c r="J178" s="336"/>
      <c r="K178" s="56"/>
      <c r="L178" s="24"/>
      <c r="M178" s="28"/>
      <c r="N178" s="319" t="s">
        <v>25</v>
      </c>
      <c r="O178" s="242"/>
      <c r="P178" s="334" t="s">
        <v>604</v>
      </c>
      <c r="Q178" s="334"/>
      <c r="R178" s="339" t="s">
        <v>36</v>
      </c>
      <c r="S178" s="340"/>
      <c r="T178" s="341" t="s">
        <v>604</v>
      </c>
      <c r="U178" s="342"/>
      <c r="V178" s="343"/>
      <c r="W178" s="56"/>
    </row>
    <row r="179" spans="1:23" ht="12" customHeight="1">
      <c r="A179" s="1"/>
      <c r="B179" s="319" t="s">
        <v>32</v>
      </c>
      <c r="C179" s="320"/>
      <c r="D179" s="320"/>
      <c r="E179" s="242"/>
      <c r="F179" s="329">
        <v>0.10902777777777778</v>
      </c>
      <c r="G179" s="330"/>
      <c r="H179" s="330"/>
      <c r="I179" s="330"/>
      <c r="J179" s="330"/>
      <c r="K179" s="56"/>
      <c r="L179" s="24"/>
      <c r="M179" s="28"/>
      <c r="N179" s="319" t="s">
        <v>32</v>
      </c>
      <c r="O179" s="320"/>
      <c r="P179" s="320"/>
      <c r="Q179" s="242"/>
      <c r="R179" s="321">
        <v>0.31875000000000003</v>
      </c>
      <c r="S179" s="324"/>
      <c r="T179" s="324"/>
      <c r="U179" s="324"/>
      <c r="V179" s="325"/>
      <c r="W179" s="56"/>
    </row>
    <row r="180" spans="1:23" ht="12" customHeight="1">
      <c r="A180" s="1"/>
      <c r="B180" s="319" t="s">
        <v>34</v>
      </c>
      <c r="C180" s="320"/>
      <c r="D180" s="320"/>
      <c r="E180" s="242"/>
      <c r="F180" s="326" t="s">
        <v>602</v>
      </c>
      <c r="G180" s="327"/>
      <c r="H180" s="327"/>
      <c r="I180" s="327"/>
      <c r="J180" s="328"/>
      <c r="K180" s="56"/>
      <c r="L180" s="24"/>
      <c r="M180" s="6"/>
      <c r="N180" s="319" t="s">
        <v>34</v>
      </c>
      <c r="O180" s="320"/>
      <c r="P180" s="320"/>
      <c r="Q180" s="242"/>
      <c r="R180" s="326" t="s">
        <v>473</v>
      </c>
      <c r="S180" s="327"/>
      <c r="T180" s="327"/>
      <c r="U180" s="327"/>
      <c r="V180" s="328"/>
      <c r="W180" s="56"/>
    </row>
    <row r="181" spans="1:23" ht="12" customHeight="1">
      <c r="A181" s="1"/>
      <c r="B181" s="319" t="s">
        <v>33</v>
      </c>
      <c r="C181" s="320"/>
      <c r="D181" s="320"/>
      <c r="E181" s="242"/>
      <c r="F181" s="321">
        <v>0.12083333333333333</v>
      </c>
      <c r="G181" s="322"/>
      <c r="H181" s="322"/>
      <c r="I181" s="322"/>
      <c r="J181" s="323"/>
      <c r="K181" s="26"/>
      <c r="L181" s="9"/>
      <c r="M181" s="6"/>
      <c r="N181" s="319" t="s">
        <v>33</v>
      </c>
      <c r="O181" s="320"/>
      <c r="P181" s="320"/>
      <c r="Q181" s="242"/>
      <c r="R181" s="321">
        <v>0.33125</v>
      </c>
      <c r="S181" s="324"/>
      <c r="T181" s="324"/>
      <c r="U181" s="324"/>
      <c r="V181" s="325"/>
      <c r="W181" s="26"/>
    </row>
    <row r="182" spans="1:23" ht="12" customHeight="1">
      <c r="A182" s="1"/>
      <c r="B182" s="319" t="s">
        <v>35</v>
      </c>
      <c r="C182" s="320"/>
      <c r="D182" s="320"/>
      <c r="E182" s="242"/>
      <c r="F182" s="321">
        <v>0.20625000000000002</v>
      </c>
      <c r="G182" s="322"/>
      <c r="H182" s="322"/>
      <c r="I182" s="322"/>
      <c r="J182" s="323"/>
      <c r="K182" s="26"/>
      <c r="L182" s="9"/>
      <c r="M182" s="6"/>
      <c r="N182" s="319" t="s">
        <v>35</v>
      </c>
      <c r="O182" s="320"/>
      <c r="P182" s="320"/>
      <c r="Q182" s="242"/>
      <c r="R182" s="321">
        <v>0.3965277777777778</v>
      </c>
      <c r="S182" s="324"/>
      <c r="T182" s="324"/>
      <c r="U182" s="324"/>
      <c r="V182" s="325"/>
      <c r="W182" s="26"/>
    </row>
    <row r="183" spans="1:23" ht="12" customHeight="1">
      <c r="A183" s="1"/>
      <c r="B183" s="319" t="s">
        <v>50</v>
      </c>
      <c r="C183" s="320"/>
      <c r="D183" s="320"/>
      <c r="E183" s="242"/>
      <c r="F183" s="321">
        <v>0.22777777777777777</v>
      </c>
      <c r="G183" s="322"/>
      <c r="H183" s="322"/>
      <c r="I183" s="322"/>
      <c r="J183" s="323"/>
      <c r="K183" s="26"/>
      <c r="L183" s="9"/>
      <c r="M183" s="6"/>
      <c r="N183" s="319" t="s">
        <v>50</v>
      </c>
      <c r="O183" s="320"/>
      <c r="P183" s="320"/>
      <c r="Q183" s="242"/>
      <c r="R183" s="321">
        <v>0.4173611111111111</v>
      </c>
      <c r="S183" s="324"/>
      <c r="T183" s="324"/>
      <c r="U183" s="324"/>
      <c r="V183" s="325"/>
      <c r="W183" s="26"/>
    </row>
    <row r="184" spans="1:23" ht="12" customHeight="1">
      <c r="A184" s="1"/>
      <c r="B184" s="319" t="s">
        <v>49</v>
      </c>
      <c r="C184" s="320"/>
      <c r="D184" s="320"/>
      <c r="E184" s="242"/>
      <c r="F184" s="326" t="s">
        <v>605</v>
      </c>
      <c r="G184" s="327"/>
      <c r="H184" s="327"/>
      <c r="I184" s="327"/>
      <c r="J184" s="328"/>
      <c r="K184" s="26"/>
      <c r="L184" s="9"/>
      <c r="M184" s="6"/>
      <c r="N184" s="319" t="s">
        <v>49</v>
      </c>
      <c r="O184" s="320"/>
      <c r="P184" s="320"/>
      <c r="Q184" s="242"/>
      <c r="R184" s="326" t="s">
        <v>609</v>
      </c>
      <c r="S184" s="327"/>
      <c r="T184" s="327"/>
      <c r="U184" s="327"/>
      <c r="V184" s="328"/>
      <c r="W184" s="26"/>
    </row>
    <row r="185" spans="1:23" ht="12" customHeight="1" thickBot="1">
      <c r="A185" s="1"/>
      <c r="B185" s="35"/>
      <c r="C185" s="35"/>
      <c r="D185" s="35"/>
      <c r="E185" s="35"/>
      <c r="F185" s="35"/>
      <c r="G185" s="35"/>
      <c r="H185" s="35"/>
      <c r="I185" s="35"/>
      <c r="J185" s="34"/>
      <c r="K185" s="43"/>
      <c r="L185" s="34"/>
      <c r="M185" s="48"/>
      <c r="N185" s="35"/>
      <c r="O185" s="35"/>
      <c r="P185" s="35"/>
      <c r="Q185" s="35"/>
      <c r="R185" s="35"/>
      <c r="S185" s="35"/>
      <c r="T185" s="35"/>
      <c r="U185" s="35"/>
      <c r="V185" s="34"/>
      <c r="W185" s="43"/>
    </row>
    <row r="186" spans="1:23" ht="12" customHeight="1">
      <c r="A186" s="1"/>
      <c r="B186" s="54"/>
      <c r="C186" s="54"/>
      <c r="D186" s="50"/>
      <c r="E186" s="50"/>
      <c r="F186" s="50"/>
      <c r="G186" s="50"/>
      <c r="H186" s="37"/>
      <c r="I186" s="42"/>
      <c r="J186" s="54"/>
      <c r="K186" s="55"/>
      <c r="L186" s="50"/>
      <c r="M186" s="53"/>
      <c r="N186" s="54"/>
      <c r="O186" s="54"/>
      <c r="P186" s="50"/>
      <c r="Q186" s="50"/>
      <c r="R186" s="50"/>
      <c r="S186" s="50"/>
      <c r="T186" s="37"/>
      <c r="U186" s="42"/>
      <c r="V186" s="54"/>
      <c r="W186" s="55"/>
    </row>
    <row r="187" spans="1:23" ht="12" customHeight="1">
      <c r="A187" s="1"/>
      <c r="B187" s="41" t="s">
        <v>381</v>
      </c>
      <c r="C187" s="21"/>
      <c r="D187" s="24"/>
      <c r="E187" s="7"/>
      <c r="F187" s="29" t="s">
        <v>15</v>
      </c>
      <c r="G187" s="331">
        <v>42320</v>
      </c>
      <c r="H187" s="332"/>
      <c r="I187" s="9"/>
      <c r="J187" s="21"/>
      <c r="K187" s="56"/>
      <c r="L187" s="24"/>
      <c r="M187" s="6"/>
      <c r="N187" s="41" t="s">
        <v>389</v>
      </c>
      <c r="O187" s="21"/>
      <c r="P187" s="24"/>
      <c r="Q187" s="7"/>
      <c r="R187" s="29" t="s">
        <v>15</v>
      </c>
      <c r="S187" s="331">
        <v>42321</v>
      </c>
      <c r="T187" s="332"/>
      <c r="U187" s="9"/>
      <c r="V187" s="21"/>
      <c r="W187" s="56"/>
    </row>
    <row r="188" spans="1:23" ht="12" customHeight="1">
      <c r="A188" s="1"/>
      <c r="B188" s="21"/>
      <c r="C188" s="21"/>
      <c r="D188" s="24"/>
      <c r="E188" s="24"/>
      <c r="F188" s="24"/>
      <c r="G188" s="24"/>
      <c r="H188" s="5"/>
      <c r="I188" s="9"/>
      <c r="J188" s="21"/>
      <c r="K188" s="56"/>
      <c r="L188" s="24"/>
      <c r="M188" s="6"/>
      <c r="N188" s="21"/>
      <c r="O188" s="21"/>
      <c r="P188" s="24"/>
      <c r="Q188" s="24"/>
      <c r="R188" s="24"/>
      <c r="S188" s="24"/>
      <c r="T188" s="5"/>
      <c r="U188" s="9"/>
      <c r="V188" s="21"/>
      <c r="W188" s="56"/>
    </row>
    <row r="189" spans="1:23" ht="12" customHeight="1">
      <c r="A189" s="1"/>
      <c r="B189" s="319" t="s">
        <v>25</v>
      </c>
      <c r="C189" s="242"/>
      <c r="D189" s="352" t="s">
        <v>613</v>
      </c>
      <c r="E189" s="353"/>
      <c r="F189" s="349" t="s">
        <v>16</v>
      </c>
      <c r="G189" s="350"/>
      <c r="H189" s="262" t="s">
        <v>139</v>
      </c>
      <c r="I189" s="351"/>
      <c r="J189" s="263"/>
      <c r="K189" s="56"/>
      <c r="L189" s="24"/>
      <c r="M189" s="6"/>
      <c r="N189" s="319" t="s">
        <v>25</v>
      </c>
      <c r="O189" s="242"/>
      <c r="P189" s="352" t="s">
        <v>622</v>
      </c>
      <c r="Q189" s="353"/>
      <c r="R189" s="349" t="s">
        <v>16</v>
      </c>
      <c r="S189" s="350"/>
      <c r="T189" s="262" t="s">
        <v>139</v>
      </c>
      <c r="U189" s="351"/>
      <c r="V189" s="263"/>
      <c r="W189" s="56"/>
    </row>
    <row r="190" spans="1:23" ht="12" customHeight="1">
      <c r="A190" s="1"/>
      <c r="B190" s="29" t="s">
        <v>160</v>
      </c>
      <c r="C190" s="344">
        <v>10254</v>
      </c>
      <c r="D190" s="345"/>
      <c r="E190" s="346"/>
      <c r="F190" s="347">
        <v>0.45490740740740737</v>
      </c>
      <c r="G190" s="348"/>
      <c r="H190" s="341">
        <v>64</v>
      </c>
      <c r="I190" s="342"/>
      <c r="J190" s="343"/>
      <c r="K190" s="56"/>
      <c r="L190" s="24"/>
      <c r="M190" s="6"/>
      <c r="N190" s="29" t="s">
        <v>160</v>
      </c>
      <c r="O190" s="344">
        <v>10071</v>
      </c>
      <c r="P190" s="345"/>
      <c r="Q190" s="346"/>
      <c r="R190" s="347">
        <v>0.3225</v>
      </c>
      <c r="S190" s="348"/>
      <c r="T190" s="341">
        <v>32</v>
      </c>
      <c r="U190" s="342"/>
      <c r="V190" s="343"/>
      <c r="W190" s="56"/>
    </row>
    <row r="191" spans="1:23" ht="12" customHeight="1">
      <c r="A191" s="1"/>
      <c r="B191" s="29" t="s">
        <v>140</v>
      </c>
      <c r="C191" s="344">
        <v>10229</v>
      </c>
      <c r="D191" s="345"/>
      <c r="E191" s="346"/>
      <c r="F191" s="347">
        <v>0.4563657407407407</v>
      </c>
      <c r="G191" s="348"/>
      <c r="H191" s="341">
        <v>66</v>
      </c>
      <c r="I191" s="342"/>
      <c r="J191" s="343"/>
      <c r="K191" s="56"/>
      <c r="L191" s="24"/>
      <c r="M191" s="6"/>
      <c r="N191" s="29" t="s">
        <v>140</v>
      </c>
      <c r="O191" s="344">
        <v>10048</v>
      </c>
      <c r="P191" s="345"/>
      <c r="Q191" s="346"/>
      <c r="R191" s="347">
        <v>0.32336805555555553</v>
      </c>
      <c r="S191" s="348"/>
      <c r="T191" s="341">
        <v>35</v>
      </c>
      <c r="U191" s="342"/>
      <c r="V191" s="343"/>
      <c r="W191" s="56"/>
    </row>
    <row r="192" spans="1:23" ht="12" customHeight="1">
      <c r="A192" s="1"/>
      <c r="B192" s="29" t="s">
        <v>140</v>
      </c>
      <c r="C192" s="344">
        <v>10185</v>
      </c>
      <c r="D192" s="345"/>
      <c r="E192" s="346"/>
      <c r="F192" s="347">
        <v>0.46554398148148146</v>
      </c>
      <c r="G192" s="348"/>
      <c r="H192" s="341">
        <v>88</v>
      </c>
      <c r="I192" s="342"/>
      <c r="J192" s="343"/>
      <c r="K192" s="56"/>
      <c r="L192" s="24"/>
      <c r="M192" s="6"/>
      <c r="N192" s="29" t="s">
        <v>140</v>
      </c>
      <c r="O192" s="344">
        <v>10002</v>
      </c>
      <c r="P192" s="345"/>
      <c r="Q192" s="346"/>
      <c r="R192" s="347">
        <v>0.3243171296296296</v>
      </c>
      <c r="S192" s="348"/>
      <c r="T192" s="341">
        <v>38</v>
      </c>
      <c r="U192" s="342"/>
      <c r="V192" s="343"/>
      <c r="W192" s="56"/>
    </row>
    <row r="193" spans="1:23" ht="12" customHeight="1">
      <c r="A193" s="1"/>
      <c r="B193" s="29" t="s">
        <v>140</v>
      </c>
      <c r="C193" s="344">
        <v>10139</v>
      </c>
      <c r="D193" s="345"/>
      <c r="E193" s="346"/>
      <c r="F193" s="347">
        <v>0.8142824074074074</v>
      </c>
      <c r="G193" s="348"/>
      <c r="H193" s="341">
        <v>298</v>
      </c>
      <c r="I193" s="342"/>
      <c r="J193" s="343"/>
      <c r="K193" s="56"/>
      <c r="L193" s="24"/>
      <c r="M193" s="6"/>
      <c r="N193" s="29" t="s">
        <v>140</v>
      </c>
      <c r="O193" s="344">
        <v>9959</v>
      </c>
      <c r="P193" s="345"/>
      <c r="Q193" s="346"/>
      <c r="R193" s="347">
        <v>0.32501157407407405</v>
      </c>
      <c r="S193" s="348"/>
      <c r="T193" s="341">
        <v>39</v>
      </c>
      <c r="U193" s="342"/>
      <c r="V193" s="343"/>
      <c r="W193" s="56"/>
    </row>
    <row r="194" spans="1:23" ht="12" customHeight="1">
      <c r="A194" s="1"/>
      <c r="B194" s="29" t="s">
        <v>140</v>
      </c>
      <c r="C194" s="344">
        <v>10092</v>
      </c>
      <c r="D194" s="345"/>
      <c r="E194" s="346"/>
      <c r="F194" s="347">
        <v>0.8439583333333333</v>
      </c>
      <c r="G194" s="348"/>
      <c r="H194" s="341">
        <v>311</v>
      </c>
      <c r="I194" s="342"/>
      <c r="J194" s="343"/>
      <c r="K194" s="56"/>
      <c r="L194" s="24"/>
      <c r="M194" s="6"/>
      <c r="N194" s="29" t="s">
        <v>140</v>
      </c>
      <c r="O194" s="344">
        <v>9912</v>
      </c>
      <c r="P194" s="345"/>
      <c r="Q194" s="346"/>
      <c r="R194" s="347">
        <v>0.3290162037037037</v>
      </c>
      <c r="S194" s="348"/>
      <c r="T194" s="341">
        <v>52</v>
      </c>
      <c r="U194" s="342"/>
      <c r="V194" s="343"/>
      <c r="W194" s="56"/>
    </row>
    <row r="195" spans="1:23" ht="12" customHeight="1">
      <c r="A195" s="1"/>
      <c r="B195" s="29" t="s">
        <v>140</v>
      </c>
      <c r="C195" s="344"/>
      <c r="D195" s="345"/>
      <c r="E195" s="346"/>
      <c r="F195" s="347"/>
      <c r="G195" s="348"/>
      <c r="H195" s="341"/>
      <c r="I195" s="342"/>
      <c r="J195" s="343"/>
      <c r="K195" s="56"/>
      <c r="L195" s="24"/>
      <c r="M195" s="6"/>
      <c r="N195" s="29" t="s">
        <v>140</v>
      </c>
      <c r="O195" s="344"/>
      <c r="P195" s="345"/>
      <c r="Q195" s="346"/>
      <c r="R195" s="347"/>
      <c r="S195" s="348"/>
      <c r="T195" s="341"/>
      <c r="U195" s="342"/>
      <c r="V195" s="343"/>
      <c r="W195" s="56"/>
    </row>
    <row r="196" spans="1:23" ht="12" customHeight="1">
      <c r="A196" s="1"/>
      <c r="B196" s="21"/>
      <c r="C196" s="21"/>
      <c r="D196" s="24"/>
      <c r="E196" s="24"/>
      <c r="F196" s="24"/>
      <c r="G196" s="24"/>
      <c r="H196" s="5"/>
      <c r="I196" s="9"/>
      <c r="J196" s="21"/>
      <c r="K196" s="56"/>
      <c r="L196" s="24"/>
      <c r="M196" s="6"/>
      <c r="N196" s="21"/>
      <c r="O196" s="21"/>
      <c r="P196" s="24"/>
      <c r="Q196" s="24"/>
      <c r="R196" s="24"/>
      <c r="S196" s="24"/>
      <c r="T196" s="5"/>
      <c r="U196" s="9"/>
      <c r="V196" s="21"/>
      <c r="W196" s="56"/>
    </row>
    <row r="197" spans="1:23" ht="12" customHeight="1">
      <c r="A197" s="1"/>
      <c r="B197" s="24" t="s">
        <v>382</v>
      </c>
      <c r="C197" s="21"/>
      <c r="D197" s="24"/>
      <c r="E197" s="24"/>
      <c r="F197" s="29" t="s">
        <v>15</v>
      </c>
      <c r="G197" s="331">
        <v>42320</v>
      </c>
      <c r="H197" s="332"/>
      <c r="I197" s="9"/>
      <c r="J197" s="21"/>
      <c r="K197" s="56"/>
      <c r="L197" s="24"/>
      <c r="M197" s="6"/>
      <c r="N197" s="24" t="s">
        <v>390</v>
      </c>
      <c r="O197" s="21"/>
      <c r="P197" s="24"/>
      <c r="Q197" s="24"/>
      <c r="R197" s="29" t="s">
        <v>15</v>
      </c>
      <c r="S197" s="331">
        <v>42321</v>
      </c>
      <c r="T197" s="332"/>
      <c r="U197" s="9"/>
      <c r="V197" s="21"/>
      <c r="W197" s="56"/>
    </row>
    <row r="198" spans="1:23" ht="12" customHeight="1">
      <c r="A198" s="1"/>
      <c r="B198" s="21"/>
      <c r="C198" s="21"/>
      <c r="D198" s="24"/>
      <c r="E198" s="24"/>
      <c r="F198" s="24"/>
      <c r="G198" s="24"/>
      <c r="H198" s="5"/>
      <c r="I198" s="9"/>
      <c r="J198" s="21"/>
      <c r="K198" s="56"/>
      <c r="L198" s="24"/>
      <c r="M198" s="6"/>
      <c r="N198" s="21"/>
      <c r="O198" s="21"/>
      <c r="P198" s="24"/>
      <c r="Q198" s="24"/>
      <c r="R198" s="24"/>
      <c r="S198" s="24"/>
      <c r="T198" s="5"/>
      <c r="U198" s="9"/>
      <c r="V198" s="21"/>
      <c r="W198" s="56"/>
    </row>
    <row r="199" spans="1:23" ht="12" customHeight="1">
      <c r="A199" s="1"/>
      <c r="B199" s="333" t="s">
        <v>25</v>
      </c>
      <c r="C199" s="333"/>
      <c r="D199" s="352" t="s">
        <v>619</v>
      </c>
      <c r="E199" s="353"/>
      <c r="F199" s="335" t="s">
        <v>36</v>
      </c>
      <c r="G199" s="335"/>
      <c r="H199" s="336" t="s">
        <v>608</v>
      </c>
      <c r="I199" s="336"/>
      <c r="J199" s="336"/>
      <c r="K199" s="56"/>
      <c r="L199" s="24"/>
      <c r="M199" s="28"/>
      <c r="N199" s="319" t="s">
        <v>25</v>
      </c>
      <c r="O199" s="242"/>
      <c r="P199" s="337" t="s">
        <v>623</v>
      </c>
      <c r="Q199" s="338"/>
      <c r="R199" s="339" t="s">
        <v>36</v>
      </c>
      <c r="S199" s="340"/>
      <c r="T199" s="341" t="s">
        <v>623</v>
      </c>
      <c r="U199" s="342"/>
      <c r="V199" s="343"/>
      <c r="W199" s="56"/>
    </row>
    <row r="200" spans="1:23" ht="12" customHeight="1">
      <c r="A200" s="1"/>
      <c r="B200" s="319" t="s">
        <v>32</v>
      </c>
      <c r="C200" s="320"/>
      <c r="D200" s="320"/>
      <c r="E200" s="242"/>
      <c r="F200" s="329">
        <v>0.8944444444444444</v>
      </c>
      <c r="G200" s="330"/>
      <c r="H200" s="330"/>
      <c r="I200" s="330"/>
      <c r="J200" s="330"/>
      <c r="K200" s="56"/>
      <c r="L200" s="24"/>
      <c r="M200" s="28"/>
      <c r="N200" s="319" t="s">
        <v>32</v>
      </c>
      <c r="O200" s="320"/>
      <c r="P200" s="320"/>
      <c r="Q200" s="242"/>
      <c r="R200" s="321">
        <v>0.3625</v>
      </c>
      <c r="S200" s="324"/>
      <c r="T200" s="324"/>
      <c r="U200" s="324"/>
      <c r="V200" s="325"/>
      <c r="W200" s="56"/>
    </row>
    <row r="201" spans="1:23" ht="12" customHeight="1">
      <c r="A201" s="1"/>
      <c r="B201" s="319" t="s">
        <v>34</v>
      </c>
      <c r="C201" s="320"/>
      <c r="D201" s="320"/>
      <c r="E201" s="242"/>
      <c r="F201" s="326" t="s">
        <v>602</v>
      </c>
      <c r="G201" s="327"/>
      <c r="H201" s="327"/>
      <c r="I201" s="327"/>
      <c r="J201" s="328"/>
      <c r="K201" s="56"/>
      <c r="L201" s="24"/>
      <c r="M201" s="6"/>
      <c r="N201" s="319" t="s">
        <v>34</v>
      </c>
      <c r="O201" s="320"/>
      <c r="P201" s="320"/>
      <c r="Q201" s="242"/>
      <c r="R201" s="326" t="s">
        <v>473</v>
      </c>
      <c r="S201" s="327"/>
      <c r="T201" s="327"/>
      <c r="U201" s="327"/>
      <c r="V201" s="328"/>
      <c r="W201" s="56"/>
    </row>
    <row r="202" spans="1:23" ht="12" customHeight="1">
      <c r="A202" s="1"/>
      <c r="B202" s="319" t="s">
        <v>33</v>
      </c>
      <c r="C202" s="320"/>
      <c r="D202" s="320"/>
      <c r="E202" s="242"/>
      <c r="F202" s="321">
        <v>0.9041666666666667</v>
      </c>
      <c r="G202" s="322"/>
      <c r="H202" s="322"/>
      <c r="I202" s="322"/>
      <c r="J202" s="323"/>
      <c r="K202" s="26"/>
      <c r="L202" s="9"/>
      <c r="M202" s="6"/>
      <c r="N202" s="319" t="s">
        <v>33</v>
      </c>
      <c r="O202" s="320"/>
      <c r="P202" s="320"/>
      <c r="Q202" s="242"/>
      <c r="R202" s="321">
        <v>0.36874999999999997</v>
      </c>
      <c r="S202" s="324"/>
      <c r="T202" s="324"/>
      <c r="U202" s="324"/>
      <c r="V202" s="325"/>
      <c r="W202" s="26"/>
    </row>
    <row r="203" spans="1:23" ht="12" customHeight="1">
      <c r="A203" s="1"/>
      <c r="B203" s="319" t="s">
        <v>35</v>
      </c>
      <c r="C203" s="320"/>
      <c r="D203" s="320"/>
      <c r="E203" s="242"/>
      <c r="F203" s="321">
        <v>0.9819444444444444</v>
      </c>
      <c r="G203" s="322"/>
      <c r="H203" s="322"/>
      <c r="I203" s="322"/>
      <c r="J203" s="323"/>
      <c r="K203" s="26"/>
      <c r="L203" s="9"/>
      <c r="M203" s="6"/>
      <c r="N203" s="319" t="s">
        <v>35</v>
      </c>
      <c r="O203" s="320"/>
      <c r="P203" s="320"/>
      <c r="Q203" s="242"/>
      <c r="R203" s="321">
        <v>0.4305555555555556</v>
      </c>
      <c r="S203" s="324"/>
      <c r="T203" s="324"/>
      <c r="U203" s="324"/>
      <c r="V203" s="325"/>
      <c r="W203" s="26"/>
    </row>
    <row r="204" spans="1:23" ht="12" customHeight="1">
      <c r="A204" s="1"/>
      <c r="B204" s="319" t="s">
        <v>50</v>
      </c>
      <c r="C204" s="320"/>
      <c r="D204" s="320"/>
      <c r="E204" s="242"/>
      <c r="F204" s="321">
        <v>0.5055555555555555</v>
      </c>
      <c r="G204" s="322"/>
      <c r="H204" s="322"/>
      <c r="I204" s="322"/>
      <c r="J204" s="323"/>
      <c r="K204" s="26"/>
      <c r="L204" s="9"/>
      <c r="M204" s="6"/>
      <c r="N204" s="319" t="s">
        <v>50</v>
      </c>
      <c r="O204" s="320"/>
      <c r="P204" s="320"/>
      <c r="Q204" s="242"/>
      <c r="R204" s="321">
        <v>0.4513888888888889</v>
      </c>
      <c r="S204" s="324"/>
      <c r="T204" s="324"/>
      <c r="U204" s="324"/>
      <c r="V204" s="325"/>
      <c r="W204" s="26"/>
    </row>
    <row r="205" spans="1:23" ht="12" customHeight="1">
      <c r="A205" s="1"/>
      <c r="B205" s="319" t="s">
        <v>49</v>
      </c>
      <c r="C205" s="320"/>
      <c r="D205" s="320"/>
      <c r="E205" s="242"/>
      <c r="F205" s="326"/>
      <c r="G205" s="327"/>
      <c r="H205" s="327"/>
      <c r="I205" s="327"/>
      <c r="J205" s="328"/>
      <c r="K205" s="26"/>
      <c r="L205" s="9"/>
      <c r="M205" s="6"/>
      <c r="N205" s="319" t="s">
        <v>49</v>
      </c>
      <c r="O205" s="320"/>
      <c r="P205" s="320"/>
      <c r="Q205" s="242"/>
      <c r="R205" s="326" t="s">
        <v>624</v>
      </c>
      <c r="S205" s="327"/>
      <c r="T205" s="327"/>
      <c r="U205" s="327"/>
      <c r="V205" s="328"/>
      <c r="W205" s="26"/>
    </row>
    <row r="206" spans="1:23" ht="12" customHeight="1" thickBot="1">
      <c r="A206" s="1"/>
      <c r="B206" s="35"/>
      <c r="C206" s="35"/>
      <c r="D206" s="35"/>
      <c r="E206" s="35"/>
      <c r="F206" s="35"/>
      <c r="G206" s="35"/>
      <c r="H206" s="35"/>
      <c r="I206" s="35"/>
      <c r="J206" s="34"/>
      <c r="K206" s="43"/>
      <c r="L206" s="34"/>
      <c r="M206" s="48"/>
      <c r="N206" s="35"/>
      <c r="O206" s="35"/>
      <c r="P206" s="35"/>
      <c r="Q206" s="35"/>
      <c r="R206" s="35"/>
      <c r="S206" s="35"/>
      <c r="T206" s="35"/>
      <c r="U206" s="35"/>
      <c r="V206" s="34"/>
      <c r="W206" s="43"/>
    </row>
    <row r="207" spans="1:23" ht="12" customHeight="1">
      <c r="A207" s="1"/>
      <c r="B207" s="54"/>
      <c r="C207" s="54"/>
      <c r="D207" s="50"/>
      <c r="E207" s="50"/>
      <c r="F207" s="50"/>
      <c r="G207" s="50"/>
      <c r="H207" s="37"/>
      <c r="I207" s="42"/>
      <c r="J207" s="54"/>
      <c r="K207" s="55"/>
      <c r="L207" s="50"/>
      <c r="M207" s="53"/>
      <c r="N207" s="54"/>
      <c r="O207" s="54"/>
      <c r="P207" s="50"/>
      <c r="Q207" s="50"/>
      <c r="R207" s="50"/>
      <c r="S207" s="50"/>
      <c r="T207" s="37"/>
      <c r="U207" s="42"/>
      <c r="V207" s="54"/>
      <c r="W207" s="55"/>
    </row>
    <row r="208" spans="1:23" ht="12" customHeight="1">
      <c r="A208" s="1"/>
      <c r="B208" s="41" t="s">
        <v>391</v>
      </c>
      <c r="C208" s="21"/>
      <c r="D208" s="24"/>
      <c r="E208" s="7"/>
      <c r="F208" s="29" t="s">
        <v>15</v>
      </c>
      <c r="G208" s="331">
        <v>42321</v>
      </c>
      <c r="H208" s="332"/>
      <c r="I208" s="9"/>
      <c r="J208" s="21"/>
      <c r="K208" s="56"/>
      <c r="L208" s="24"/>
      <c r="M208" s="6"/>
      <c r="N208" s="41" t="s">
        <v>393</v>
      </c>
      <c r="O208" s="21"/>
      <c r="P208" s="24"/>
      <c r="Q208" s="7"/>
      <c r="R208" s="29" t="s">
        <v>15</v>
      </c>
      <c r="S208" s="331">
        <v>42321</v>
      </c>
      <c r="T208" s="332"/>
      <c r="U208" s="9"/>
      <c r="V208" s="21"/>
      <c r="W208" s="56"/>
    </row>
    <row r="209" spans="1:23" ht="12" customHeight="1">
      <c r="A209" s="1"/>
      <c r="B209" s="21"/>
      <c r="C209" s="21"/>
      <c r="D209" s="24"/>
      <c r="E209" s="24"/>
      <c r="F209" s="24"/>
      <c r="G209" s="24"/>
      <c r="H209" s="5"/>
      <c r="I209" s="9"/>
      <c r="J209" s="21"/>
      <c r="K209" s="56"/>
      <c r="L209" s="24"/>
      <c r="M209" s="6"/>
      <c r="N209" s="21"/>
      <c r="O209" s="21"/>
      <c r="P209" s="24"/>
      <c r="Q209" s="24"/>
      <c r="R209" s="24"/>
      <c r="S209" s="24"/>
      <c r="T209" s="5"/>
      <c r="U209" s="9"/>
      <c r="V209" s="21"/>
      <c r="W209" s="56"/>
    </row>
    <row r="210" spans="1:23" ht="12" customHeight="1">
      <c r="A210" s="1"/>
      <c r="B210" s="319" t="s">
        <v>25</v>
      </c>
      <c r="C210" s="242"/>
      <c r="D210" s="352" t="s">
        <v>625</v>
      </c>
      <c r="E210" s="353"/>
      <c r="F210" s="349" t="s">
        <v>16</v>
      </c>
      <c r="G210" s="350"/>
      <c r="H210" s="262" t="s">
        <v>139</v>
      </c>
      <c r="I210" s="351"/>
      <c r="J210" s="263"/>
      <c r="K210" s="56"/>
      <c r="L210" s="24"/>
      <c r="M210" s="6"/>
      <c r="N210" s="319" t="s">
        <v>25</v>
      </c>
      <c r="O210" s="242"/>
      <c r="P210" s="352" t="s">
        <v>630</v>
      </c>
      <c r="Q210" s="353"/>
      <c r="R210" s="349" t="s">
        <v>16</v>
      </c>
      <c r="S210" s="350"/>
      <c r="T210" s="262" t="s">
        <v>139</v>
      </c>
      <c r="U210" s="351"/>
      <c r="V210" s="263"/>
      <c r="W210" s="56"/>
    </row>
    <row r="211" spans="1:23" ht="12" customHeight="1">
      <c r="A211" s="1"/>
      <c r="B211" s="29" t="s">
        <v>160</v>
      </c>
      <c r="C211" s="344">
        <v>9891</v>
      </c>
      <c r="D211" s="345"/>
      <c r="E211" s="346"/>
      <c r="F211" s="347">
        <v>0.5120254629629629</v>
      </c>
      <c r="G211" s="348"/>
      <c r="H211" s="341">
        <v>25</v>
      </c>
      <c r="I211" s="342"/>
      <c r="J211" s="343"/>
      <c r="K211" s="56"/>
      <c r="L211" s="24"/>
      <c r="M211" s="6"/>
      <c r="N211" s="29" t="s">
        <v>160</v>
      </c>
      <c r="O211" s="344">
        <v>9708</v>
      </c>
      <c r="P211" s="345"/>
      <c r="Q211" s="346"/>
      <c r="R211" s="347">
        <v>0.78875</v>
      </c>
      <c r="S211" s="348"/>
      <c r="T211" s="341">
        <v>30</v>
      </c>
      <c r="U211" s="342"/>
      <c r="V211" s="343"/>
      <c r="W211" s="56"/>
    </row>
    <row r="212" spans="1:23" ht="12" customHeight="1">
      <c r="A212" s="1"/>
      <c r="B212" s="29" t="s">
        <v>140</v>
      </c>
      <c r="C212" s="344">
        <v>9865</v>
      </c>
      <c r="D212" s="345"/>
      <c r="E212" s="346"/>
      <c r="F212" s="347">
        <v>0.5565393518518519</v>
      </c>
      <c r="G212" s="348"/>
      <c r="H212" s="341">
        <v>64</v>
      </c>
      <c r="I212" s="342"/>
      <c r="J212" s="343"/>
      <c r="K212" s="56"/>
      <c r="L212" s="24"/>
      <c r="M212" s="6"/>
      <c r="N212" s="29" t="s">
        <v>140</v>
      </c>
      <c r="O212" s="344">
        <v>9685</v>
      </c>
      <c r="P212" s="345"/>
      <c r="Q212" s="346"/>
      <c r="R212" s="347">
        <v>0.9474074074074075</v>
      </c>
      <c r="S212" s="348"/>
      <c r="T212" s="341">
        <v>44</v>
      </c>
      <c r="U212" s="342"/>
      <c r="V212" s="343"/>
      <c r="W212" s="56"/>
    </row>
    <row r="213" spans="1:23" ht="12" customHeight="1">
      <c r="A213" s="1"/>
      <c r="B213" s="29" t="s">
        <v>140</v>
      </c>
      <c r="C213" s="344">
        <v>9823</v>
      </c>
      <c r="D213" s="345"/>
      <c r="E213" s="346"/>
      <c r="F213" s="347">
        <v>0.557511574074074</v>
      </c>
      <c r="G213" s="348"/>
      <c r="H213" s="341">
        <v>66</v>
      </c>
      <c r="I213" s="342"/>
      <c r="J213" s="343"/>
      <c r="K213" s="56"/>
      <c r="L213" s="24"/>
      <c r="M213" s="6"/>
      <c r="N213" s="29" t="s">
        <v>140</v>
      </c>
      <c r="O213" s="344">
        <v>9639</v>
      </c>
      <c r="P213" s="345"/>
      <c r="Q213" s="346"/>
      <c r="R213" s="347">
        <v>0.9490046296296296</v>
      </c>
      <c r="S213" s="348"/>
      <c r="T213" s="341">
        <v>46</v>
      </c>
      <c r="U213" s="342"/>
      <c r="V213" s="343"/>
      <c r="W213" s="56"/>
    </row>
    <row r="214" spans="1:23" ht="12" customHeight="1">
      <c r="A214" s="1"/>
      <c r="B214" s="29" t="s">
        <v>140</v>
      </c>
      <c r="C214" s="344">
        <v>9779</v>
      </c>
      <c r="D214" s="345"/>
      <c r="E214" s="346"/>
      <c r="F214" s="347">
        <v>0.5582870370370371</v>
      </c>
      <c r="G214" s="348"/>
      <c r="H214" s="341">
        <v>69</v>
      </c>
      <c r="I214" s="342"/>
      <c r="J214" s="343"/>
      <c r="K214" s="56"/>
      <c r="L214" s="24"/>
      <c r="M214" s="6"/>
      <c r="N214" s="29" t="s">
        <v>140</v>
      </c>
      <c r="O214" s="344">
        <v>9594</v>
      </c>
      <c r="P214" s="345"/>
      <c r="Q214" s="346"/>
      <c r="R214" s="347">
        <v>0.9534143518518517</v>
      </c>
      <c r="S214" s="348"/>
      <c r="T214" s="341">
        <v>49</v>
      </c>
      <c r="U214" s="342"/>
      <c r="V214" s="343"/>
      <c r="W214" s="56"/>
    </row>
    <row r="215" spans="1:23" ht="12" customHeight="1">
      <c r="A215" s="1"/>
      <c r="B215" s="29" t="s">
        <v>140</v>
      </c>
      <c r="C215" s="344">
        <v>9732</v>
      </c>
      <c r="D215" s="345"/>
      <c r="E215" s="346"/>
      <c r="F215" s="347">
        <v>0.5590277777777778</v>
      </c>
      <c r="G215" s="348"/>
      <c r="H215" s="341">
        <v>70</v>
      </c>
      <c r="I215" s="342"/>
      <c r="J215" s="343"/>
      <c r="K215" s="56"/>
      <c r="L215" s="24"/>
      <c r="M215" s="6"/>
      <c r="N215" s="29" t="s">
        <v>140</v>
      </c>
      <c r="O215" s="344">
        <v>9552</v>
      </c>
      <c r="P215" s="345"/>
      <c r="Q215" s="346"/>
      <c r="R215" s="347">
        <v>0.9546990740740741</v>
      </c>
      <c r="S215" s="348"/>
      <c r="T215" s="341">
        <v>50</v>
      </c>
      <c r="U215" s="342"/>
      <c r="V215" s="343"/>
      <c r="W215" s="56"/>
    </row>
    <row r="216" spans="1:23" ht="12" customHeight="1">
      <c r="A216" s="1"/>
      <c r="B216" s="29" t="s">
        <v>140</v>
      </c>
      <c r="C216" s="344"/>
      <c r="D216" s="345"/>
      <c r="E216" s="346"/>
      <c r="F216" s="347"/>
      <c r="G216" s="348"/>
      <c r="H216" s="341"/>
      <c r="I216" s="342"/>
      <c r="J216" s="343"/>
      <c r="K216" s="56"/>
      <c r="L216" s="24"/>
      <c r="M216" s="6"/>
      <c r="N216" s="29" t="s">
        <v>140</v>
      </c>
      <c r="O216" s="344">
        <v>9504</v>
      </c>
      <c r="P216" s="345"/>
      <c r="Q216" s="346"/>
      <c r="R216" s="347">
        <v>0.956087962962963</v>
      </c>
      <c r="S216" s="348"/>
      <c r="T216" s="341">
        <v>51</v>
      </c>
      <c r="U216" s="342"/>
      <c r="V216" s="343"/>
      <c r="W216" s="56"/>
    </row>
    <row r="217" spans="1:23" ht="12" customHeight="1">
      <c r="A217" s="1"/>
      <c r="B217" s="21"/>
      <c r="C217" s="21"/>
      <c r="D217" s="24"/>
      <c r="E217" s="24"/>
      <c r="F217" s="24"/>
      <c r="G217" s="24"/>
      <c r="H217" s="5"/>
      <c r="I217" s="9"/>
      <c r="J217" s="21"/>
      <c r="K217" s="56"/>
      <c r="L217" s="24"/>
      <c r="M217" s="6"/>
      <c r="N217" s="21"/>
      <c r="O217" s="21"/>
      <c r="P217" s="24"/>
      <c r="Q217" s="24"/>
      <c r="R217" s="24"/>
      <c r="S217" s="24"/>
      <c r="T217" s="5"/>
      <c r="U217" s="9"/>
      <c r="V217" s="21"/>
      <c r="W217" s="56"/>
    </row>
    <row r="218" spans="1:23" ht="12" customHeight="1">
      <c r="A218" s="1"/>
      <c r="B218" s="24" t="s">
        <v>392</v>
      </c>
      <c r="C218" s="21"/>
      <c r="D218" s="24"/>
      <c r="E218" s="24"/>
      <c r="F218" s="29" t="s">
        <v>15</v>
      </c>
      <c r="G218" s="331">
        <v>42321</v>
      </c>
      <c r="H218" s="332"/>
      <c r="I218" s="9"/>
      <c r="J218" s="21"/>
      <c r="K218" s="56"/>
      <c r="L218" s="24"/>
      <c r="M218" s="6"/>
      <c r="N218" s="24" t="s">
        <v>394</v>
      </c>
      <c r="O218" s="21"/>
      <c r="P218" s="24"/>
      <c r="Q218" s="24"/>
      <c r="R218" s="29" t="s">
        <v>15</v>
      </c>
      <c r="S218" s="331">
        <v>42321</v>
      </c>
      <c r="T218" s="332"/>
      <c r="U218" s="9"/>
      <c r="V218" s="21"/>
      <c r="W218" s="56"/>
    </row>
    <row r="219" spans="1:23" ht="12" customHeight="1">
      <c r="A219" s="1"/>
      <c r="B219" s="21"/>
      <c r="C219" s="21"/>
      <c r="D219" s="24"/>
      <c r="E219" s="24"/>
      <c r="F219" s="24"/>
      <c r="G219" s="24"/>
      <c r="H219" s="5"/>
      <c r="I219" s="9"/>
      <c r="J219" s="21"/>
      <c r="K219" s="56"/>
      <c r="L219" s="24"/>
      <c r="M219" s="6"/>
      <c r="N219" s="21"/>
      <c r="O219" s="21"/>
      <c r="P219" s="24"/>
      <c r="Q219" s="24"/>
      <c r="R219" s="24"/>
      <c r="S219" s="24"/>
      <c r="T219" s="5"/>
      <c r="U219" s="9"/>
      <c r="V219" s="21"/>
      <c r="W219" s="56"/>
    </row>
    <row r="220" spans="1:23" ht="12" customHeight="1">
      <c r="A220" s="1"/>
      <c r="B220" s="333" t="s">
        <v>25</v>
      </c>
      <c r="C220" s="333"/>
      <c r="D220" s="334" t="s">
        <v>626</v>
      </c>
      <c r="E220" s="334"/>
      <c r="F220" s="335" t="s">
        <v>36</v>
      </c>
      <c r="G220" s="335"/>
      <c r="H220" s="336" t="s">
        <v>626</v>
      </c>
      <c r="I220" s="336"/>
      <c r="J220" s="336"/>
      <c r="K220" s="56"/>
      <c r="L220" s="24"/>
      <c r="M220" s="28"/>
      <c r="N220" s="319" t="s">
        <v>25</v>
      </c>
      <c r="O220" s="242"/>
      <c r="P220" s="337" t="s">
        <v>632</v>
      </c>
      <c r="Q220" s="338"/>
      <c r="R220" s="339" t="s">
        <v>36</v>
      </c>
      <c r="S220" s="340"/>
      <c r="T220" s="341" t="s">
        <v>632</v>
      </c>
      <c r="U220" s="342"/>
      <c r="V220" s="343"/>
      <c r="W220" s="56"/>
    </row>
    <row r="221" spans="1:23" ht="12" customHeight="1">
      <c r="A221" s="1"/>
      <c r="B221" s="319" t="s">
        <v>32</v>
      </c>
      <c r="C221" s="320"/>
      <c r="D221" s="320"/>
      <c r="E221" s="242"/>
      <c r="F221" s="329">
        <v>0.6027777777777777</v>
      </c>
      <c r="G221" s="330"/>
      <c r="H221" s="330"/>
      <c r="I221" s="330"/>
      <c r="J221" s="330"/>
      <c r="K221" s="56"/>
      <c r="L221" s="24"/>
      <c r="M221" s="28"/>
      <c r="N221" s="319" t="s">
        <v>32</v>
      </c>
      <c r="O221" s="320"/>
      <c r="P221" s="320"/>
      <c r="Q221" s="242"/>
      <c r="R221" s="321">
        <v>0.9916666666666667</v>
      </c>
      <c r="S221" s="324"/>
      <c r="T221" s="324"/>
      <c r="U221" s="324"/>
      <c r="V221" s="325"/>
      <c r="W221" s="56"/>
    </row>
    <row r="222" spans="1:23" ht="12" customHeight="1">
      <c r="A222" s="1"/>
      <c r="B222" s="319" t="s">
        <v>34</v>
      </c>
      <c r="C222" s="320"/>
      <c r="D222" s="320"/>
      <c r="E222" s="242"/>
      <c r="F222" s="326" t="s">
        <v>473</v>
      </c>
      <c r="G222" s="327"/>
      <c r="H222" s="327"/>
      <c r="I222" s="327"/>
      <c r="J222" s="328"/>
      <c r="K222" s="56"/>
      <c r="L222" s="24"/>
      <c r="M222" s="6"/>
      <c r="N222" s="319" t="s">
        <v>34</v>
      </c>
      <c r="O222" s="320"/>
      <c r="P222" s="320"/>
      <c r="Q222" s="242"/>
      <c r="R222" s="326" t="s">
        <v>636</v>
      </c>
      <c r="S222" s="327"/>
      <c r="T222" s="327"/>
      <c r="U222" s="327"/>
      <c r="V222" s="328"/>
      <c r="W222" s="56"/>
    </row>
    <row r="223" spans="1:23" ht="12" customHeight="1">
      <c r="A223" s="1"/>
      <c r="B223" s="319" t="s">
        <v>33</v>
      </c>
      <c r="C223" s="320"/>
      <c r="D223" s="320"/>
      <c r="E223" s="242"/>
      <c r="F223" s="321">
        <v>0.6340277777777777</v>
      </c>
      <c r="G223" s="322"/>
      <c r="H223" s="322"/>
      <c r="I223" s="322"/>
      <c r="J223" s="323"/>
      <c r="K223" s="26"/>
      <c r="L223" s="9"/>
      <c r="M223" s="6"/>
      <c r="N223" s="319" t="s">
        <v>33</v>
      </c>
      <c r="O223" s="320"/>
      <c r="P223" s="320"/>
      <c r="Q223" s="242"/>
      <c r="R223" s="321">
        <v>0.9972222222222222</v>
      </c>
      <c r="S223" s="324"/>
      <c r="T223" s="324"/>
      <c r="U223" s="324"/>
      <c r="V223" s="325"/>
      <c r="W223" s="26"/>
    </row>
    <row r="224" spans="1:23" ht="12" customHeight="1">
      <c r="A224" s="1"/>
      <c r="B224" s="319" t="s">
        <v>35</v>
      </c>
      <c r="C224" s="320"/>
      <c r="D224" s="320"/>
      <c r="E224" s="242"/>
      <c r="F224" s="321">
        <v>0.7034722222222222</v>
      </c>
      <c r="G224" s="322"/>
      <c r="H224" s="322"/>
      <c r="I224" s="322"/>
      <c r="J224" s="323"/>
      <c r="K224" s="26"/>
      <c r="L224" s="9"/>
      <c r="M224" s="6"/>
      <c r="N224" s="319" t="s">
        <v>35</v>
      </c>
      <c r="O224" s="320"/>
      <c r="P224" s="320"/>
      <c r="Q224" s="242"/>
      <c r="R224" s="321">
        <v>0.06458333333333334</v>
      </c>
      <c r="S224" s="324"/>
      <c r="T224" s="324"/>
      <c r="U224" s="324"/>
      <c r="V224" s="325"/>
      <c r="W224" s="26"/>
    </row>
    <row r="225" spans="1:23" ht="12" customHeight="1">
      <c r="A225" s="1"/>
      <c r="B225" s="319" t="s">
        <v>50</v>
      </c>
      <c r="C225" s="320"/>
      <c r="D225" s="320"/>
      <c r="E225" s="242"/>
      <c r="F225" s="321">
        <v>0.717361111111111</v>
      </c>
      <c r="G225" s="322"/>
      <c r="H225" s="322"/>
      <c r="I225" s="322"/>
      <c r="J225" s="323"/>
      <c r="K225" s="26"/>
      <c r="L225" s="9"/>
      <c r="M225" s="6"/>
      <c r="N225" s="319" t="s">
        <v>50</v>
      </c>
      <c r="O225" s="320"/>
      <c r="P225" s="320"/>
      <c r="Q225" s="242"/>
      <c r="R225" s="321">
        <v>0.08541666666666665</v>
      </c>
      <c r="S225" s="324"/>
      <c r="T225" s="324"/>
      <c r="U225" s="324"/>
      <c r="V225" s="325"/>
      <c r="W225" s="26"/>
    </row>
    <row r="226" spans="1:23" ht="12" customHeight="1">
      <c r="A226" s="1"/>
      <c r="B226" s="319" t="s">
        <v>49</v>
      </c>
      <c r="C226" s="320"/>
      <c r="D226" s="320"/>
      <c r="E226" s="242"/>
      <c r="F226" s="326" t="s">
        <v>628</v>
      </c>
      <c r="G226" s="327"/>
      <c r="H226" s="327"/>
      <c r="I226" s="327"/>
      <c r="J226" s="328"/>
      <c r="K226" s="26"/>
      <c r="L226" s="9"/>
      <c r="M226" s="6"/>
      <c r="N226" s="319" t="s">
        <v>49</v>
      </c>
      <c r="O226" s="320"/>
      <c r="P226" s="320"/>
      <c r="Q226" s="242"/>
      <c r="R226" s="326" t="s">
        <v>637</v>
      </c>
      <c r="S226" s="327"/>
      <c r="T226" s="327"/>
      <c r="U226" s="327"/>
      <c r="V226" s="328"/>
      <c r="W226" s="26"/>
    </row>
    <row r="227" spans="1:23" ht="12" customHeight="1" thickBot="1">
      <c r="A227" s="1"/>
      <c r="B227" s="35"/>
      <c r="C227" s="35"/>
      <c r="D227" s="35"/>
      <c r="E227" s="35"/>
      <c r="F227" s="35"/>
      <c r="G227" s="35"/>
      <c r="H227" s="35"/>
      <c r="I227" s="35"/>
      <c r="J227" s="34"/>
      <c r="K227" s="43"/>
      <c r="L227" s="34"/>
      <c r="M227" s="48"/>
      <c r="N227" s="35"/>
      <c r="O227" s="35"/>
      <c r="P227" s="35"/>
      <c r="Q227" s="35"/>
      <c r="R227" s="35"/>
      <c r="S227" s="35"/>
      <c r="T227" s="35"/>
      <c r="U227" s="35"/>
      <c r="V227" s="34"/>
      <c r="W227" s="43"/>
    </row>
    <row r="228" spans="1:23" ht="12" customHeight="1">
      <c r="A228" s="1"/>
      <c r="B228" s="54"/>
      <c r="C228" s="54"/>
      <c r="D228" s="50"/>
      <c r="E228" s="50"/>
      <c r="F228" s="50"/>
      <c r="G228" s="50"/>
      <c r="H228" s="37"/>
      <c r="I228" s="42"/>
      <c r="J228" s="54"/>
      <c r="K228" s="55"/>
      <c r="L228" s="50"/>
      <c r="M228" s="53"/>
      <c r="N228" s="54"/>
      <c r="O228" s="54"/>
      <c r="P228" s="50"/>
      <c r="Q228" s="50"/>
      <c r="R228" s="50"/>
      <c r="S228" s="50"/>
      <c r="T228" s="37"/>
      <c r="U228" s="42"/>
      <c r="V228" s="54"/>
      <c r="W228" s="55"/>
    </row>
    <row r="229" spans="1:23" ht="12" customHeight="1">
      <c r="A229" s="1"/>
      <c r="B229" s="41" t="s">
        <v>477</v>
      </c>
      <c r="C229" s="21"/>
      <c r="D229" s="24"/>
      <c r="E229" s="7"/>
      <c r="F229" s="29" t="s">
        <v>15</v>
      </c>
      <c r="G229" s="331">
        <v>42322</v>
      </c>
      <c r="H229" s="332"/>
      <c r="I229" s="9"/>
      <c r="J229" s="21"/>
      <c r="K229" s="56"/>
      <c r="L229" s="24"/>
      <c r="M229" s="6"/>
      <c r="N229" s="41" t="s">
        <v>479</v>
      </c>
      <c r="O229" s="21"/>
      <c r="P229" s="24"/>
      <c r="Q229" s="7"/>
      <c r="R229" s="29" t="s">
        <v>15</v>
      </c>
      <c r="S229" s="331">
        <v>42322</v>
      </c>
      <c r="T229" s="332"/>
      <c r="U229" s="9"/>
      <c r="V229" s="21"/>
      <c r="W229" s="56"/>
    </row>
    <row r="230" spans="1:23" ht="12" customHeight="1">
      <c r="A230" s="1"/>
      <c r="B230" s="21"/>
      <c r="C230" s="21"/>
      <c r="D230" s="24"/>
      <c r="E230" s="24"/>
      <c r="F230" s="24"/>
      <c r="G230" s="24"/>
      <c r="H230" s="5"/>
      <c r="I230" s="9"/>
      <c r="J230" s="21"/>
      <c r="K230" s="56"/>
      <c r="L230" s="24"/>
      <c r="M230" s="6"/>
      <c r="N230" s="21"/>
      <c r="O230" s="21"/>
      <c r="P230" s="24"/>
      <c r="Q230" s="24"/>
      <c r="R230" s="24"/>
      <c r="S230" s="24"/>
      <c r="T230" s="5"/>
      <c r="U230" s="9"/>
      <c r="V230" s="21"/>
      <c r="W230" s="56"/>
    </row>
    <row r="231" spans="1:23" ht="12" customHeight="1">
      <c r="A231" s="1"/>
      <c r="B231" s="319" t="s">
        <v>25</v>
      </c>
      <c r="C231" s="242"/>
      <c r="D231" s="352" t="s">
        <v>634</v>
      </c>
      <c r="E231" s="353"/>
      <c r="F231" s="349" t="s">
        <v>16</v>
      </c>
      <c r="G231" s="350"/>
      <c r="H231" s="262" t="s">
        <v>139</v>
      </c>
      <c r="I231" s="351"/>
      <c r="J231" s="263"/>
      <c r="K231" s="56"/>
      <c r="L231" s="24"/>
      <c r="M231" s="6"/>
      <c r="N231" s="319" t="s">
        <v>25</v>
      </c>
      <c r="O231" s="242"/>
      <c r="P231" s="352" t="s">
        <v>642</v>
      </c>
      <c r="Q231" s="353"/>
      <c r="R231" s="349" t="s">
        <v>16</v>
      </c>
      <c r="S231" s="350"/>
      <c r="T231" s="262" t="s">
        <v>139</v>
      </c>
      <c r="U231" s="351"/>
      <c r="V231" s="263"/>
      <c r="W231" s="56"/>
    </row>
    <row r="232" spans="1:23" ht="12" customHeight="1">
      <c r="A232" s="1"/>
      <c r="B232" s="29" t="s">
        <v>160</v>
      </c>
      <c r="C232" s="344">
        <v>9474</v>
      </c>
      <c r="D232" s="345"/>
      <c r="E232" s="346"/>
      <c r="F232" s="347">
        <v>0.1251736111111111</v>
      </c>
      <c r="G232" s="348"/>
      <c r="H232" s="341">
        <v>53</v>
      </c>
      <c r="I232" s="342"/>
      <c r="J232" s="343"/>
      <c r="K232" s="56"/>
      <c r="L232" s="24"/>
      <c r="M232" s="6"/>
      <c r="N232" s="29" t="s">
        <v>160</v>
      </c>
      <c r="O232" s="344">
        <v>9249</v>
      </c>
      <c r="P232" s="345"/>
      <c r="Q232" s="346"/>
      <c r="R232" s="347">
        <v>0.33200231481481485</v>
      </c>
      <c r="S232" s="348"/>
      <c r="T232" s="341">
        <v>12</v>
      </c>
      <c r="U232" s="342"/>
      <c r="V232" s="343"/>
      <c r="W232" s="56"/>
    </row>
    <row r="233" spans="1:23" ht="12" customHeight="1">
      <c r="A233" s="1"/>
      <c r="B233" s="29" t="s">
        <v>140</v>
      </c>
      <c r="C233" s="344">
        <v>9445</v>
      </c>
      <c r="D233" s="345"/>
      <c r="E233" s="346"/>
      <c r="F233" s="347">
        <v>0.12645833333333334</v>
      </c>
      <c r="G233" s="348"/>
      <c r="H233" s="341">
        <v>57</v>
      </c>
      <c r="I233" s="342"/>
      <c r="J233" s="343"/>
      <c r="K233" s="56"/>
      <c r="L233" s="24"/>
      <c r="M233" s="6"/>
      <c r="N233" s="29" t="s">
        <v>140</v>
      </c>
      <c r="O233" s="344">
        <v>9227</v>
      </c>
      <c r="P233" s="345"/>
      <c r="Q233" s="346"/>
      <c r="R233" s="347">
        <v>0.3327893518518518</v>
      </c>
      <c r="S233" s="348"/>
      <c r="T233" s="341">
        <v>13</v>
      </c>
      <c r="U233" s="342"/>
      <c r="V233" s="343"/>
      <c r="W233" s="56"/>
    </row>
    <row r="234" spans="1:23" ht="12" customHeight="1">
      <c r="A234" s="1"/>
      <c r="B234" s="29" t="s">
        <v>140</v>
      </c>
      <c r="C234" s="344">
        <v>9410</v>
      </c>
      <c r="D234" s="345"/>
      <c r="E234" s="346"/>
      <c r="F234" s="347">
        <v>0.12979166666666667</v>
      </c>
      <c r="G234" s="348"/>
      <c r="H234" s="341">
        <v>60</v>
      </c>
      <c r="I234" s="342"/>
      <c r="J234" s="343"/>
      <c r="K234" s="56"/>
      <c r="L234" s="24"/>
      <c r="M234" s="6"/>
      <c r="N234" s="29" t="s">
        <v>140</v>
      </c>
      <c r="O234" s="344">
        <v>9183</v>
      </c>
      <c r="P234" s="345"/>
      <c r="Q234" s="346"/>
      <c r="R234" s="347">
        <v>0.33358796296296295</v>
      </c>
      <c r="S234" s="348"/>
      <c r="T234" s="341">
        <v>16</v>
      </c>
      <c r="U234" s="342"/>
      <c r="V234" s="343"/>
      <c r="W234" s="56"/>
    </row>
    <row r="235" spans="1:23" ht="12" customHeight="1">
      <c r="A235" s="1"/>
      <c r="B235" s="29" t="s">
        <v>140</v>
      </c>
      <c r="C235" s="344">
        <v>9365</v>
      </c>
      <c r="D235" s="345"/>
      <c r="E235" s="346"/>
      <c r="F235" s="347">
        <v>0.1320138888888889</v>
      </c>
      <c r="G235" s="348"/>
      <c r="H235" s="341">
        <v>64</v>
      </c>
      <c r="I235" s="342"/>
      <c r="J235" s="343"/>
      <c r="K235" s="56"/>
      <c r="L235" s="24"/>
      <c r="M235" s="6"/>
      <c r="N235" s="29" t="s">
        <v>140</v>
      </c>
      <c r="O235" s="344">
        <v>9136</v>
      </c>
      <c r="P235" s="345"/>
      <c r="Q235" s="346"/>
      <c r="R235" s="347">
        <v>0.3343287037037037</v>
      </c>
      <c r="S235" s="348"/>
      <c r="T235" s="341">
        <v>17</v>
      </c>
      <c r="U235" s="342"/>
      <c r="V235" s="343"/>
      <c r="W235" s="56"/>
    </row>
    <row r="236" spans="1:23" ht="12" customHeight="1">
      <c r="A236" s="1"/>
      <c r="B236" s="29" t="s">
        <v>140</v>
      </c>
      <c r="C236" s="344">
        <v>9318</v>
      </c>
      <c r="D236" s="345"/>
      <c r="E236" s="346"/>
      <c r="F236" s="347">
        <v>0.13365740740740742</v>
      </c>
      <c r="G236" s="348"/>
      <c r="H236" s="341">
        <v>72</v>
      </c>
      <c r="I236" s="342"/>
      <c r="J236" s="343"/>
      <c r="K236" s="56"/>
      <c r="L236" s="24"/>
      <c r="M236" s="6"/>
      <c r="N236" s="29" t="s">
        <v>140</v>
      </c>
      <c r="O236" s="344">
        <v>9087</v>
      </c>
      <c r="P236" s="345"/>
      <c r="Q236" s="346"/>
      <c r="R236" s="347">
        <v>0.3351851851851852</v>
      </c>
      <c r="S236" s="348"/>
      <c r="T236" s="341">
        <v>18</v>
      </c>
      <c r="U236" s="342"/>
      <c r="V236" s="343"/>
      <c r="W236" s="56"/>
    </row>
    <row r="237" spans="1:23" ht="12" customHeight="1">
      <c r="A237" s="1"/>
      <c r="B237" s="29" t="s">
        <v>140</v>
      </c>
      <c r="C237" s="344">
        <v>9271</v>
      </c>
      <c r="D237" s="345"/>
      <c r="E237" s="346"/>
      <c r="F237" s="347">
        <v>0.13880787037037037</v>
      </c>
      <c r="G237" s="348"/>
      <c r="H237" s="341">
        <v>86</v>
      </c>
      <c r="I237" s="342"/>
      <c r="J237" s="343"/>
      <c r="K237" s="56"/>
      <c r="L237" s="24"/>
      <c r="M237" s="6"/>
      <c r="N237" s="29" t="s">
        <v>140</v>
      </c>
      <c r="O237" s="344">
        <v>9051</v>
      </c>
      <c r="P237" s="345"/>
      <c r="Q237" s="346"/>
      <c r="R237" s="347">
        <v>0.33586805555555554</v>
      </c>
      <c r="S237" s="348"/>
      <c r="T237" s="341">
        <v>19</v>
      </c>
      <c r="U237" s="342"/>
      <c r="V237" s="343"/>
      <c r="W237" s="56"/>
    </row>
    <row r="238" spans="1:23" ht="12" customHeight="1">
      <c r="A238" s="1"/>
      <c r="B238" s="21"/>
      <c r="C238" s="21"/>
      <c r="D238" s="24"/>
      <c r="E238" s="24"/>
      <c r="F238" s="24"/>
      <c r="G238" s="24"/>
      <c r="H238" s="5"/>
      <c r="I238" s="9"/>
      <c r="J238" s="21"/>
      <c r="K238" s="56"/>
      <c r="L238" s="24"/>
      <c r="M238" s="6"/>
      <c r="N238" s="21"/>
      <c r="O238" s="21"/>
      <c r="P238" s="24"/>
      <c r="Q238" s="24"/>
      <c r="R238" s="24"/>
      <c r="S238" s="24"/>
      <c r="T238" s="5"/>
      <c r="U238" s="9"/>
      <c r="V238" s="21"/>
      <c r="W238" s="56"/>
    </row>
    <row r="239" spans="1:23" ht="12" customHeight="1">
      <c r="A239" s="1"/>
      <c r="B239" s="24" t="s">
        <v>478</v>
      </c>
      <c r="C239" s="21"/>
      <c r="D239" s="24"/>
      <c r="E239" s="24"/>
      <c r="F239" s="29" t="s">
        <v>15</v>
      </c>
      <c r="G239" s="331">
        <v>42322</v>
      </c>
      <c r="H239" s="332"/>
      <c r="I239" s="9"/>
      <c r="J239" s="21"/>
      <c r="K239" s="56"/>
      <c r="L239" s="24"/>
      <c r="M239" s="6"/>
      <c r="N239" s="24" t="s">
        <v>480</v>
      </c>
      <c r="O239" s="21"/>
      <c r="P239" s="24"/>
      <c r="Q239" s="24"/>
      <c r="R239" s="29" t="s">
        <v>15</v>
      </c>
      <c r="S239" s="331">
        <v>42322</v>
      </c>
      <c r="T239" s="332"/>
      <c r="U239" s="9"/>
      <c r="V239" s="21"/>
      <c r="W239" s="56"/>
    </row>
    <row r="240" spans="1:23" ht="12" customHeight="1">
      <c r="A240" s="1"/>
      <c r="B240" s="21"/>
      <c r="C240" s="21"/>
      <c r="D240" s="24"/>
      <c r="E240" s="24"/>
      <c r="F240" s="24"/>
      <c r="G240" s="24"/>
      <c r="H240" s="5"/>
      <c r="I240" s="9"/>
      <c r="J240" s="21"/>
      <c r="K240" s="56"/>
      <c r="L240" s="24"/>
      <c r="M240" s="6"/>
      <c r="N240" s="21"/>
      <c r="O240" s="21"/>
      <c r="P240" s="24"/>
      <c r="Q240" s="24"/>
      <c r="R240" s="24"/>
      <c r="S240" s="24"/>
      <c r="T240" s="5"/>
      <c r="U240" s="9"/>
      <c r="V240" s="21"/>
      <c r="W240" s="56"/>
    </row>
    <row r="241" spans="1:23" ht="12" customHeight="1">
      <c r="A241" s="1"/>
      <c r="B241" s="333" t="s">
        <v>25</v>
      </c>
      <c r="C241" s="333"/>
      <c r="D241" s="334" t="s">
        <v>635</v>
      </c>
      <c r="E241" s="334"/>
      <c r="F241" s="335" t="s">
        <v>36</v>
      </c>
      <c r="G241" s="335"/>
      <c r="H241" s="336" t="s">
        <v>635</v>
      </c>
      <c r="I241" s="336"/>
      <c r="J241" s="336"/>
      <c r="K241" s="56"/>
      <c r="L241" s="24"/>
      <c r="M241" s="28"/>
      <c r="N241" s="319" t="s">
        <v>25</v>
      </c>
      <c r="O241" s="242"/>
      <c r="P241" s="337" t="s">
        <v>650</v>
      </c>
      <c r="Q241" s="338"/>
      <c r="R241" s="339" t="s">
        <v>36</v>
      </c>
      <c r="S241" s="340"/>
      <c r="T241" s="341" t="s">
        <v>650</v>
      </c>
      <c r="U241" s="342"/>
      <c r="V241" s="343"/>
      <c r="W241" s="56"/>
    </row>
    <row r="242" spans="1:23" ht="12" customHeight="1">
      <c r="A242" s="1"/>
      <c r="B242" s="319" t="s">
        <v>32</v>
      </c>
      <c r="C242" s="320"/>
      <c r="D242" s="320"/>
      <c r="E242" s="242"/>
      <c r="F242" s="329">
        <v>0.1729166666666667</v>
      </c>
      <c r="G242" s="330"/>
      <c r="H242" s="330"/>
      <c r="I242" s="330"/>
      <c r="J242" s="330"/>
      <c r="K242" s="56"/>
      <c r="L242" s="24"/>
      <c r="M242" s="28"/>
      <c r="N242" s="319" t="s">
        <v>32</v>
      </c>
      <c r="O242" s="320"/>
      <c r="P242" s="320"/>
      <c r="Q242" s="242"/>
      <c r="R242" s="321">
        <v>0.37916666666666665</v>
      </c>
      <c r="S242" s="324"/>
      <c r="T242" s="324"/>
      <c r="U242" s="324"/>
      <c r="V242" s="325"/>
      <c r="W242" s="56"/>
    </row>
    <row r="243" spans="1:23" ht="12" customHeight="1">
      <c r="A243" s="1"/>
      <c r="B243" s="319" t="s">
        <v>34</v>
      </c>
      <c r="C243" s="320"/>
      <c r="D243" s="320"/>
      <c r="E243" s="242"/>
      <c r="F243" s="326" t="s">
        <v>636</v>
      </c>
      <c r="G243" s="327"/>
      <c r="H243" s="327"/>
      <c r="I243" s="327"/>
      <c r="J243" s="328"/>
      <c r="K243" s="56"/>
      <c r="L243" s="24"/>
      <c r="M243" s="6"/>
      <c r="N243" s="319" t="s">
        <v>34</v>
      </c>
      <c r="O243" s="320"/>
      <c r="P243" s="320"/>
      <c r="Q243" s="242"/>
      <c r="R243" s="326" t="s">
        <v>636</v>
      </c>
      <c r="S243" s="327"/>
      <c r="T243" s="327"/>
      <c r="U243" s="327"/>
      <c r="V243" s="328"/>
      <c r="W243" s="56"/>
    </row>
    <row r="244" spans="1:23" ht="12" customHeight="1">
      <c r="A244" s="1"/>
      <c r="B244" s="319" t="s">
        <v>33</v>
      </c>
      <c r="C244" s="320"/>
      <c r="D244" s="320"/>
      <c r="E244" s="242"/>
      <c r="F244" s="321">
        <v>0.20486111111111113</v>
      </c>
      <c r="G244" s="322"/>
      <c r="H244" s="322"/>
      <c r="I244" s="322"/>
      <c r="J244" s="323"/>
      <c r="K244" s="26"/>
      <c r="L244" s="9"/>
      <c r="M244" s="6"/>
      <c r="N244" s="319" t="s">
        <v>33</v>
      </c>
      <c r="O244" s="320"/>
      <c r="P244" s="320"/>
      <c r="Q244" s="242"/>
      <c r="R244" s="321">
        <v>0.37986111111111115</v>
      </c>
      <c r="S244" s="324"/>
      <c r="T244" s="324"/>
      <c r="U244" s="324"/>
      <c r="V244" s="325"/>
      <c r="W244" s="26"/>
    </row>
    <row r="245" spans="1:23" ht="12" customHeight="1">
      <c r="A245" s="1"/>
      <c r="B245" s="319" t="s">
        <v>35</v>
      </c>
      <c r="C245" s="320"/>
      <c r="D245" s="320"/>
      <c r="E245" s="242"/>
      <c r="F245" s="321">
        <v>0.28194444444444444</v>
      </c>
      <c r="G245" s="322"/>
      <c r="H245" s="322"/>
      <c r="I245" s="322"/>
      <c r="J245" s="323"/>
      <c r="K245" s="26"/>
      <c r="L245" s="9"/>
      <c r="M245" s="6"/>
      <c r="N245" s="319" t="s">
        <v>35</v>
      </c>
      <c r="O245" s="320"/>
      <c r="P245" s="320"/>
      <c r="Q245" s="242"/>
      <c r="R245" s="321">
        <v>0.6625</v>
      </c>
      <c r="S245" s="324"/>
      <c r="T245" s="324"/>
      <c r="U245" s="324"/>
      <c r="V245" s="325"/>
      <c r="W245" s="26"/>
    </row>
    <row r="246" spans="1:23" ht="12" customHeight="1">
      <c r="A246" s="1"/>
      <c r="B246" s="319" t="s">
        <v>50</v>
      </c>
      <c r="C246" s="320"/>
      <c r="D246" s="320"/>
      <c r="E246" s="242"/>
      <c r="F246" s="321">
        <v>0.30277777777777776</v>
      </c>
      <c r="G246" s="322"/>
      <c r="H246" s="322"/>
      <c r="I246" s="322"/>
      <c r="J246" s="323"/>
      <c r="K246" s="26"/>
      <c r="L246" s="9"/>
      <c r="M246" s="6"/>
      <c r="N246" s="319" t="s">
        <v>50</v>
      </c>
      <c r="O246" s="320"/>
      <c r="P246" s="320"/>
      <c r="Q246" s="242"/>
      <c r="R246" s="321">
        <v>0.6833333333333332</v>
      </c>
      <c r="S246" s="324"/>
      <c r="T246" s="324"/>
      <c r="U246" s="324"/>
      <c r="V246" s="325"/>
      <c r="W246" s="26"/>
    </row>
    <row r="247" spans="1:23" ht="12" customHeight="1">
      <c r="A247" s="1"/>
      <c r="B247" s="319" t="s">
        <v>49</v>
      </c>
      <c r="C247" s="320"/>
      <c r="D247" s="320"/>
      <c r="E247" s="242"/>
      <c r="F247" s="326" t="s">
        <v>641</v>
      </c>
      <c r="G247" s="327"/>
      <c r="H247" s="327"/>
      <c r="I247" s="327"/>
      <c r="J247" s="328"/>
      <c r="K247" s="26"/>
      <c r="L247" s="9"/>
      <c r="M247" s="6"/>
      <c r="N247" s="319" t="s">
        <v>49</v>
      </c>
      <c r="O247" s="320"/>
      <c r="P247" s="320"/>
      <c r="Q247" s="242"/>
      <c r="R247" s="326" t="s">
        <v>652</v>
      </c>
      <c r="S247" s="327"/>
      <c r="T247" s="327"/>
      <c r="U247" s="327"/>
      <c r="V247" s="328"/>
      <c r="W247" s="26"/>
    </row>
    <row r="248" spans="1:23" ht="12" customHeight="1" thickBot="1">
      <c r="A248" s="1"/>
      <c r="B248" s="35"/>
      <c r="C248" s="35"/>
      <c r="D248" s="35"/>
      <c r="E248" s="35"/>
      <c r="F248" s="35"/>
      <c r="G248" s="35"/>
      <c r="H248" s="35"/>
      <c r="I248" s="35"/>
      <c r="J248" s="34"/>
      <c r="K248" s="43"/>
      <c r="L248" s="34"/>
      <c r="M248" s="48"/>
      <c r="N248" s="35"/>
      <c r="O248" s="35"/>
      <c r="P248" s="35"/>
      <c r="Q248" s="35"/>
      <c r="R248" s="35"/>
      <c r="S248" s="35"/>
      <c r="T248" s="35"/>
      <c r="U248" s="35"/>
      <c r="V248" s="34"/>
      <c r="W248" s="43"/>
    </row>
    <row r="249" spans="1:23" ht="12" customHeight="1">
      <c r="A249" s="1"/>
      <c r="B249" s="54"/>
      <c r="C249" s="54"/>
      <c r="D249" s="50"/>
      <c r="E249" s="50"/>
      <c r="F249" s="50"/>
      <c r="G249" s="50"/>
      <c r="H249" s="37"/>
      <c r="I249" s="42"/>
      <c r="J249" s="54"/>
      <c r="K249" s="55"/>
      <c r="L249" s="50"/>
      <c r="M249" s="53"/>
      <c r="N249" s="54"/>
      <c r="O249" s="54"/>
      <c r="P249" s="50"/>
      <c r="Q249" s="50"/>
      <c r="R249" s="50"/>
      <c r="S249" s="50"/>
      <c r="T249" s="37"/>
      <c r="U249" s="42"/>
      <c r="V249" s="54"/>
      <c r="W249" s="55"/>
    </row>
    <row r="250" spans="1:23" ht="12" customHeight="1">
      <c r="A250" s="1"/>
      <c r="B250" s="41" t="s">
        <v>503</v>
      </c>
      <c r="C250" s="21"/>
      <c r="D250" s="24"/>
      <c r="E250" s="7"/>
      <c r="F250" s="29" t="s">
        <v>15</v>
      </c>
      <c r="G250" s="331">
        <v>42322</v>
      </c>
      <c r="H250" s="332"/>
      <c r="I250" s="9"/>
      <c r="J250" s="21"/>
      <c r="K250" s="56"/>
      <c r="L250" s="24"/>
      <c r="M250" s="6"/>
      <c r="N250" s="41" t="s">
        <v>504</v>
      </c>
      <c r="O250" s="21"/>
      <c r="P250" s="24"/>
      <c r="Q250" s="7"/>
      <c r="R250" s="29" t="s">
        <v>15</v>
      </c>
      <c r="S250" s="331">
        <v>42322</v>
      </c>
      <c r="T250" s="332"/>
      <c r="U250" s="9"/>
      <c r="V250" s="21"/>
      <c r="W250" s="56"/>
    </row>
    <row r="251" spans="1:23" ht="12" customHeight="1">
      <c r="A251" s="1"/>
      <c r="B251" s="21"/>
      <c r="C251" s="21"/>
      <c r="D251" s="24"/>
      <c r="E251" s="24"/>
      <c r="F251" s="24"/>
      <c r="G251" s="24"/>
      <c r="H251" s="5"/>
      <c r="I251" s="9"/>
      <c r="J251" s="21"/>
      <c r="K251" s="56"/>
      <c r="L251" s="24"/>
      <c r="M251" s="6"/>
      <c r="N251" s="21"/>
      <c r="O251" s="21"/>
      <c r="P251" s="24"/>
      <c r="Q251" s="24"/>
      <c r="R251" s="24"/>
      <c r="S251" s="24"/>
      <c r="T251" s="5"/>
      <c r="U251" s="9"/>
      <c r="V251" s="21"/>
      <c r="W251" s="56"/>
    </row>
    <row r="252" spans="1:23" ht="12" customHeight="1">
      <c r="A252" s="1"/>
      <c r="B252" s="319" t="s">
        <v>25</v>
      </c>
      <c r="C252" s="242"/>
      <c r="D252" s="352" t="s">
        <v>651</v>
      </c>
      <c r="E252" s="353"/>
      <c r="F252" s="349" t="s">
        <v>16</v>
      </c>
      <c r="G252" s="350"/>
      <c r="H252" s="262" t="s">
        <v>139</v>
      </c>
      <c r="I252" s="351"/>
      <c r="J252" s="263"/>
      <c r="K252" s="56"/>
      <c r="L252" s="24"/>
      <c r="M252" s="6"/>
      <c r="N252" s="319" t="s">
        <v>25</v>
      </c>
      <c r="O252" s="242"/>
      <c r="P252" s="352" t="s">
        <v>655</v>
      </c>
      <c r="Q252" s="353"/>
      <c r="R252" s="349" t="s">
        <v>16</v>
      </c>
      <c r="S252" s="350"/>
      <c r="T252" s="262" t="s">
        <v>139</v>
      </c>
      <c r="U252" s="351"/>
      <c r="V252" s="263"/>
      <c r="W252" s="56"/>
    </row>
    <row r="253" spans="1:23" ht="12" customHeight="1">
      <c r="A253" s="1"/>
      <c r="B253" s="29" t="s">
        <v>160</v>
      </c>
      <c r="C253" s="344">
        <v>9028</v>
      </c>
      <c r="D253" s="345"/>
      <c r="E253" s="346"/>
      <c r="F253" s="347">
        <v>0.7170601851851851</v>
      </c>
      <c r="G253" s="348"/>
      <c r="H253" s="341">
        <v>16</v>
      </c>
      <c r="I253" s="342"/>
      <c r="J253" s="343"/>
      <c r="K253" s="56"/>
      <c r="L253" s="24"/>
      <c r="M253" s="6"/>
      <c r="N253" s="29" t="s">
        <v>160</v>
      </c>
      <c r="O253" s="344">
        <v>8789</v>
      </c>
      <c r="P253" s="345"/>
      <c r="Q253" s="346"/>
      <c r="R253" s="347">
        <v>0.9381481481481481</v>
      </c>
      <c r="S253" s="348"/>
      <c r="T253" s="341">
        <v>32</v>
      </c>
      <c r="U253" s="342"/>
      <c r="V253" s="343"/>
      <c r="W253" s="56"/>
    </row>
    <row r="254" spans="1:23" ht="12" customHeight="1">
      <c r="A254" s="1"/>
      <c r="B254" s="29" t="s">
        <v>140</v>
      </c>
      <c r="C254" s="344">
        <v>9005</v>
      </c>
      <c r="D254" s="345"/>
      <c r="E254" s="346"/>
      <c r="F254" s="347">
        <v>0.7178703703703704</v>
      </c>
      <c r="G254" s="348"/>
      <c r="H254" s="341">
        <v>17</v>
      </c>
      <c r="I254" s="342"/>
      <c r="J254" s="343"/>
      <c r="K254" s="56"/>
      <c r="L254" s="24"/>
      <c r="M254" s="6"/>
      <c r="N254" s="29" t="s">
        <v>140</v>
      </c>
      <c r="O254" s="344">
        <v>8763</v>
      </c>
      <c r="P254" s="345"/>
      <c r="Q254" s="346"/>
      <c r="R254" s="347">
        <v>0.9389236111111111</v>
      </c>
      <c r="S254" s="348"/>
      <c r="T254" s="341">
        <v>35</v>
      </c>
      <c r="U254" s="342"/>
      <c r="V254" s="343"/>
      <c r="W254" s="56"/>
    </row>
    <row r="255" spans="1:23" ht="12" customHeight="1">
      <c r="A255" s="1"/>
      <c r="B255" s="29" t="s">
        <v>140</v>
      </c>
      <c r="C255" s="344">
        <v>8959</v>
      </c>
      <c r="D255" s="345"/>
      <c r="E255" s="346"/>
      <c r="F255" s="347">
        <v>0.7188310185185185</v>
      </c>
      <c r="G255" s="348"/>
      <c r="H255" s="341">
        <v>19</v>
      </c>
      <c r="I255" s="342"/>
      <c r="J255" s="343"/>
      <c r="K255" s="56"/>
      <c r="L255" s="24"/>
      <c r="M255" s="6"/>
      <c r="N255" s="29" t="s">
        <v>140</v>
      </c>
      <c r="O255" s="344">
        <v>8724</v>
      </c>
      <c r="P255" s="345"/>
      <c r="Q255" s="346"/>
      <c r="R255" s="347">
        <v>0.9400578703703704</v>
      </c>
      <c r="S255" s="348"/>
      <c r="T255" s="341">
        <v>36</v>
      </c>
      <c r="U255" s="342"/>
      <c r="V255" s="343"/>
      <c r="W255" s="56"/>
    </row>
    <row r="256" spans="1:23" ht="12" customHeight="1">
      <c r="A256" s="1"/>
      <c r="B256" s="29" t="s">
        <v>140</v>
      </c>
      <c r="C256" s="344">
        <v>8910</v>
      </c>
      <c r="D256" s="345"/>
      <c r="E256" s="346"/>
      <c r="F256" s="347">
        <v>0.7195717592592592</v>
      </c>
      <c r="G256" s="348"/>
      <c r="H256" s="341">
        <v>20</v>
      </c>
      <c r="I256" s="342"/>
      <c r="J256" s="343"/>
      <c r="K256" s="56"/>
      <c r="L256" s="24"/>
      <c r="M256" s="6"/>
      <c r="N256" s="29" t="s">
        <v>140</v>
      </c>
      <c r="O256" s="344">
        <v>8678</v>
      </c>
      <c r="P256" s="345"/>
      <c r="Q256" s="346"/>
      <c r="R256" s="347">
        <v>0.9411111111111111</v>
      </c>
      <c r="S256" s="348"/>
      <c r="T256" s="341">
        <v>37</v>
      </c>
      <c r="U256" s="342"/>
      <c r="V256" s="343"/>
      <c r="W256" s="56"/>
    </row>
    <row r="257" spans="1:23" ht="12" customHeight="1">
      <c r="A257" s="1"/>
      <c r="B257" s="29" t="s">
        <v>140</v>
      </c>
      <c r="C257" s="344">
        <v>8863</v>
      </c>
      <c r="D257" s="345"/>
      <c r="E257" s="346"/>
      <c r="F257" s="347">
        <v>0.7201620370370371</v>
      </c>
      <c r="G257" s="348"/>
      <c r="H257" s="341">
        <v>21</v>
      </c>
      <c r="I257" s="342"/>
      <c r="J257" s="343"/>
      <c r="K257" s="56"/>
      <c r="L257" s="24"/>
      <c r="M257" s="6"/>
      <c r="N257" s="29" t="s">
        <v>140</v>
      </c>
      <c r="O257" s="344">
        <v>8634</v>
      </c>
      <c r="P257" s="345"/>
      <c r="Q257" s="346"/>
      <c r="R257" s="347">
        <v>0.9427893518518519</v>
      </c>
      <c r="S257" s="348"/>
      <c r="T257" s="341">
        <v>41</v>
      </c>
      <c r="U257" s="342"/>
      <c r="V257" s="343"/>
      <c r="W257" s="56"/>
    </row>
    <row r="258" spans="1:23" ht="12" customHeight="1">
      <c r="A258" s="1"/>
      <c r="B258" s="29" t="s">
        <v>140</v>
      </c>
      <c r="C258" s="344">
        <v>8814</v>
      </c>
      <c r="D258" s="345"/>
      <c r="E258" s="346"/>
      <c r="F258" s="347">
        <v>0.7207754629629629</v>
      </c>
      <c r="G258" s="348"/>
      <c r="H258" s="341">
        <v>23</v>
      </c>
      <c r="I258" s="342"/>
      <c r="J258" s="343"/>
      <c r="K258" s="56"/>
      <c r="L258" s="24"/>
      <c r="M258" s="6"/>
      <c r="N258" s="29" t="s">
        <v>140</v>
      </c>
      <c r="O258" s="344">
        <v>8587</v>
      </c>
      <c r="P258" s="345"/>
      <c r="Q258" s="346"/>
      <c r="R258" s="347">
        <v>0.9437962962962962</v>
      </c>
      <c r="S258" s="348"/>
      <c r="T258" s="341">
        <v>43</v>
      </c>
      <c r="U258" s="342"/>
      <c r="V258" s="343"/>
      <c r="W258" s="56"/>
    </row>
    <row r="259" spans="1:23" ht="12" customHeight="1">
      <c r="A259" s="1"/>
      <c r="B259" s="21"/>
      <c r="C259" s="21"/>
      <c r="D259" s="24"/>
      <c r="E259" s="24"/>
      <c r="F259" s="24"/>
      <c r="G259" s="24"/>
      <c r="H259" s="5"/>
      <c r="I259" s="9"/>
      <c r="J259" s="21"/>
      <c r="K259" s="56"/>
      <c r="L259" s="24"/>
      <c r="M259" s="6"/>
      <c r="N259" s="21"/>
      <c r="O259" s="21"/>
      <c r="P259" s="24"/>
      <c r="Q259" s="24"/>
      <c r="R259" s="24"/>
      <c r="S259" s="24"/>
      <c r="T259" s="5"/>
      <c r="U259" s="9"/>
      <c r="V259" s="21"/>
      <c r="W259" s="56"/>
    </row>
    <row r="260" spans="1:23" ht="12" customHeight="1">
      <c r="A260" s="1"/>
      <c r="B260" s="24" t="s">
        <v>514</v>
      </c>
      <c r="C260" s="21"/>
      <c r="D260" s="24"/>
      <c r="E260" s="24"/>
      <c r="F260" s="29" t="s">
        <v>15</v>
      </c>
      <c r="G260" s="331">
        <v>42322</v>
      </c>
      <c r="H260" s="332"/>
      <c r="I260" s="9"/>
      <c r="J260" s="21"/>
      <c r="K260" s="56"/>
      <c r="L260" s="24"/>
      <c r="M260" s="6"/>
      <c r="N260" s="24" t="s">
        <v>515</v>
      </c>
      <c r="O260" s="21"/>
      <c r="P260" s="24"/>
      <c r="Q260" s="24"/>
      <c r="R260" s="29" t="s">
        <v>15</v>
      </c>
      <c r="S260" s="331">
        <v>42322</v>
      </c>
      <c r="T260" s="332"/>
      <c r="U260" s="9"/>
      <c r="V260" s="21"/>
      <c r="W260" s="56"/>
    </row>
    <row r="261" spans="1:23" ht="12" customHeight="1">
      <c r="A261" s="1"/>
      <c r="B261" s="21"/>
      <c r="C261" s="21"/>
      <c r="D261" s="24"/>
      <c r="E261" s="24"/>
      <c r="F261" s="24"/>
      <c r="G261" s="24"/>
      <c r="H261" s="5"/>
      <c r="I261" s="9"/>
      <c r="J261" s="21"/>
      <c r="K261" s="56"/>
      <c r="L261" s="24"/>
      <c r="M261" s="6"/>
      <c r="N261" s="21"/>
      <c r="O261" s="21"/>
      <c r="P261" s="24"/>
      <c r="Q261" s="24"/>
      <c r="R261" s="24"/>
      <c r="S261" s="24"/>
      <c r="T261" s="5"/>
      <c r="U261" s="9"/>
      <c r="V261" s="21"/>
      <c r="W261" s="56"/>
    </row>
    <row r="262" spans="1:23" ht="12" customHeight="1">
      <c r="A262" s="1"/>
      <c r="B262" s="333" t="s">
        <v>25</v>
      </c>
      <c r="C262" s="333"/>
      <c r="D262" s="334" t="s">
        <v>653</v>
      </c>
      <c r="E262" s="334"/>
      <c r="F262" s="335" t="s">
        <v>36</v>
      </c>
      <c r="G262" s="335"/>
      <c r="H262" s="336" t="s">
        <v>653</v>
      </c>
      <c r="I262" s="336"/>
      <c r="J262" s="336"/>
      <c r="K262" s="56"/>
      <c r="L262" s="24"/>
      <c r="M262" s="28"/>
      <c r="N262" s="319" t="s">
        <v>25</v>
      </c>
      <c r="O262" s="242"/>
      <c r="P262" s="337" t="s">
        <v>656</v>
      </c>
      <c r="Q262" s="338"/>
      <c r="R262" s="339" t="s">
        <v>36</v>
      </c>
      <c r="S262" s="340"/>
      <c r="T262" s="341" t="s">
        <v>656</v>
      </c>
      <c r="U262" s="342"/>
      <c r="V262" s="343"/>
      <c r="W262" s="56"/>
    </row>
    <row r="263" spans="1:23" ht="12" customHeight="1">
      <c r="A263" s="1"/>
      <c r="B263" s="319" t="s">
        <v>32</v>
      </c>
      <c r="C263" s="320"/>
      <c r="D263" s="320"/>
      <c r="E263" s="242"/>
      <c r="F263" s="329">
        <v>0.7756944444444445</v>
      </c>
      <c r="G263" s="330"/>
      <c r="H263" s="330"/>
      <c r="I263" s="330"/>
      <c r="J263" s="330"/>
      <c r="K263" s="56"/>
      <c r="L263" s="24"/>
      <c r="M263" s="28"/>
      <c r="N263" s="319" t="s">
        <v>32</v>
      </c>
      <c r="O263" s="320"/>
      <c r="P263" s="320"/>
      <c r="Q263" s="242"/>
      <c r="R263" s="321">
        <v>0.9729166666666668</v>
      </c>
      <c r="S263" s="324"/>
      <c r="T263" s="324"/>
      <c r="U263" s="324"/>
      <c r="V263" s="325"/>
      <c r="W263" s="56"/>
    </row>
    <row r="264" spans="1:23" ht="12" customHeight="1">
      <c r="A264" s="1"/>
      <c r="B264" s="319" t="s">
        <v>34</v>
      </c>
      <c r="C264" s="320"/>
      <c r="D264" s="320"/>
      <c r="E264" s="242"/>
      <c r="F264" s="326" t="s">
        <v>301</v>
      </c>
      <c r="G264" s="327"/>
      <c r="H264" s="327"/>
      <c r="I264" s="327"/>
      <c r="J264" s="328"/>
      <c r="K264" s="56"/>
      <c r="L264" s="24"/>
      <c r="M264" s="6"/>
      <c r="N264" s="319" t="s">
        <v>34</v>
      </c>
      <c r="O264" s="320"/>
      <c r="P264" s="320"/>
      <c r="Q264" s="242"/>
      <c r="R264" s="326" t="s">
        <v>301</v>
      </c>
      <c r="S264" s="327"/>
      <c r="T264" s="327"/>
      <c r="U264" s="327"/>
      <c r="V264" s="328"/>
      <c r="W264" s="56"/>
    </row>
    <row r="265" spans="1:23" ht="12" customHeight="1">
      <c r="A265" s="1"/>
      <c r="B265" s="319" t="s">
        <v>33</v>
      </c>
      <c r="C265" s="320"/>
      <c r="D265" s="320"/>
      <c r="E265" s="242"/>
      <c r="F265" s="321">
        <v>0.8076388888888889</v>
      </c>
      <c r="G265" s="322"/>
      <c r="H265" s="322"/>
      <c r="I265" s="322"/>
      <c r="J265" s="323"/>
      <c r="K265" s="26"/>
      <c r="L265" s="9"/>
      <c r="M265" s="6"/>
      <c r="N265" s="319" t="s">
        <v>33</v>
      </c>
      <c r="O265" s="320"/>
      <c r="P265" s="320"/>
      <c r="Q265" s="242"/>
      <c r="R265" s="321">
        <v>0.9812500000000001</v>
      </c>
      <c r="S265" s="324"/>
      <c r="T265" s="324"/>
      <c r="U265" s="324"/>
      <c r="V265" s="325"/>
      <c r="W265" s="26"/>
    </row>
    <row r="266" spans="1:23" ht="12" customHeight="1">
      <c r="A266" s="1"/>
      <c r="B266" s="319" t="s">
        <v>35</v>
      </c>
      <c r="C266" s="320"/>
      <c r="D266" s="320"/>
      <c r="E266" s="242"/>
      <c r="F266" s="321">
        <v>0.88125</v>
      </c>
      <c r="G266" s="322"/>
      <c r="H266" s="322"/>
      <c r="I266" s="322"/>
      <c r="J266" s="323"/>
      <c r="K266" s="26"/>
      <c r="L266" s="9"/>
      <c r="M266" s="6"/>
      <c r="N266" s="319" t="s">
        <v>35</v>
      </c>
      <c r="O266" s="320"/>
      <c r="P266" s="320"/>
      <c r="Q266" s="242"/>
      <c r="R266" s="321">
        <v>0.051388888888888894</v>
      </c>
      <c r="S266" s="324"/>
      <c r="T266" s="324"/>
      <c r="U266" s="324"/>
      <c r="V266" s="325"/>
      <c r="W266" s="26"/>
    </row>
    <row r="267" spans="1:23" ht="12" customHeight="1">
      <c r="A267" s="1"/>
      <c r="B267" s="319" t="s">
        <v>50</v>
      </c>
      <c r="C267" s="320"/>
      <c r="D267" s="320"/>
      <c r="E267" s="242"/>
      <c r="F267" s="321">
        <v>0.9041666666666667</v>
      </c>
      <c r="G267" s="322"/>
      <c r="H267" s="322"/>
      <c r="I267" s="322"/>
      <c r="J267" s="323"/>
      <c r="K267" s="26"/>
      <c r="L267" s="9"/>
      <c r="M267" s="6"/>
      <c r="N267" s="319" t="s">
        <v>50</v>
      </c>
      <c r="O267" s="320"/>
      <c r="P267" s="320"/>
      <c r="Q267" s="242"/>
      <c r="R267" s="321">
        <v>0.07222222222222223</v>
      </c>
      <c r="S267" s="324"/>
      <c r="T267" s="324"/>
      <c r="U267" s="324"/>
      <c r="V267" s="325"/>
      <c r="W267" s="26"/>
    </row>
    <row r="268" spans="1:23" ht="12" customHeight="1">
      <c r="A268" s="1"/>
      <c r="B268" s="319" t="s">
        <v>49</v>
      </c>
      <c r="C268" s="320"/>
      <c r="D268" s="320"/>
      <c r="E268" s="242"/>
      <c r="F268" s="326" t="s">
        <v>654</v>
      </c>
      <c r="G268" s="327"/>
      <c r="H268" s="327"/>
      <c r="I268" s="327"/>
      <c r="J268" s="328"/>
      <c r="K268" s="26"/>
      <c r="L268" s="9"/>
      <c r="M268" s="6"/>
      <c r="N268" s="319" t="s">
        <v>49</v>
      </c>
      <c r="O268" s="320"/>
      <c r="P268" s="320"/>
      <c r="Q268" s="242"/>
      <c r="R268" s="326" t="s">
        <v>658</v>
      </c>
      <c r="S268" s="327"/>
      <c r="T268" s="327"/>
      <c r="U268" s="327"/>
      <c r="V268" s="328"/>
      <c r="W268" s="26"/>
    </row>
    <row r="269" spans="1:23" ht="12" customHeight="1" thickBot="1">
      <c r="A269" s="1"/>
      <c r="B269" s="35"/>
      <c r="C269" s="35"/>
      <c r="D269" s="35"/>
      <c r="E269" s="35"/>
      <c r="F269" s="35"/>
      <c r="G269" s="35"/>
      <c r="H269" s="35"/>
      <c r="I269" s="35"/>
      <c r="J269" s="34"/>
      <c r="K269" s="43"/>
      <c r="L269" s="34"/>
      <c r="M269" s="48"/>
      <c r="N269" s="35"/>
      <c r="O269" s="35"/>
      <c r="P269" s="35"/>
      <c r="Q269" s="35"/>
      <c r="R269" s="35"/>
      <c r="S269" s="35"/>
      <c r="T269" s="35"/>
      <c r="U269" s="35"/>
      <c r="V269" s="34"/>
      <c r="W269" s="43"/>
    </row>
    <row r="270" spans="1:23" ht="12" customHeight="1">
      <c r="A270" s="1"/>
      <c r="B270" s="54"/>
      <c r="C270" s="54"/>
      <c r="D270" s="50"/>
      <c r="E270" s="50"/>
      <c r="F270" s="50"/>
      <c r="G270" s="50"/>
      <c r="H270" s="37"/>
      <c r="I270" s="42"/>
      <c r="J270" s="54"/>
      <c r="K270" s="55"/>
      <c r="L270" s="50"/>
      <c r="M270" s="53"/>
      <c r="N270" s="54"/>
      <c r="O270" s="54"/>
      <c r="P270" s="50"/>
      <c r="Q270" s="50"/>
      <c r="R270" s="50"/>
      <c r="S270" s="50"/>
      <c r="T270" s="37"/>
      <c r="U270" s="42"/>
      <c r="V270" s="54"/>
      <c r="W270" s="55"/>
    </row>
    <row r="271" spans="1:23" ht="12" customHeight="1">
      <c r="A271" s="1"/>
      <c r="B271" s="41" t="s">
        <v>481</v>
      </c>
      <c r="C271" s="21"/>
      <c r="D271" s="24"/>
      <c r="E271" s="7"/>
      <c r="F271" s="29" t="s">
        <v>15</v>
      </c>
      <c r="G271" s="331">
        <v>42323</v>
      </c>
      <c r="H271" s="332"/>
      <c r="I271" s="9"/>
      <c r="J271" s="21"/>
      <c r="K271" s="56"/>
      <c r="L271" s="24"/>
      <c r="M271" s="6"/>
      <c r="N271" s="41" t="s">
        <v>483</v>
      </c>
      <c r="O271" s="21"/>
      <c r="P271" s="24"/>
      <c r="Q271" s="7"/>
      <c r="R271" s="29" t="s">
        <v>15</v>
      </c>
      <c r="S271" s="331">
        <v>42323</v>
      </c>
      <c r="T271" s="332"/>
      <c r="U271" s="9"/>
      <c r="V271" s="21"/>
      <c r="W271" s="56"/>
    </row>
    <row r="272" spans="1:23" ht="12" customHeight="1">
      <c r="A272" s="1"/>
      <c r="B272" s="21"/>
      <c r="C272" s="21"/>
      <c r="D272" s="24"/>
      <c r="E272" s="24"/>
      <c r="F272" s="24"/>
      <c r="G272" s="24"/>
      <c r="H272" s="5"/>
      <c r="I272" s="9"/>
      <c r="J272" s="21"/>
      <c r="K272" s="56"/>
      <c r="L272" s="24"/>
      <c r="M272" s="6"/>
      <c r="N272" s="21"/>
      <c r="O272" s="21"/>
      <c r="P272" s="24"/>
      <c r="Q272" s="24"/>
      <c r="R272" s="24"/>
      <c r="S272" s="24"/>
      <c r="T272" s="5"/>
      <c r="U272" s="9"/>
      <c r="V272" s="21"/>
      <c r="W272" s="56"/>
    </row>
    <row r="273" spans="1:23" ht="12" customHeight="1">
      <c r="A273" s="1"/>
      <c r="B273" s="319" t="s">
        <v>25</v>
      </c>
      <c r="C273" s="242"/>
      <c r="D273" s="352" t="s">
        <v>659</v>
      </c>
      <c r="E273" s="353"/>
      <c r="F273" s="349" t="s">
        <v>16</v>
      </c>
      <c r="G273" s="350"/>
      <c r="H273" s="262" t="s">
        <v>139</v>
      </c>
      <c r="I273" s="351"/>
      <c r="J273" s="263"/>
      <c r="K273" s="56"/>
      <c r="L273" s="24"/>
      <c r="M273" s="6"/>
      <c r="N273" s="319" t="s">
        <v>25</v>
      </c>
      <c r="O273" s="242"/>
      <c r="P273" s="352" t="s">
        <v>664</v>
      </c>
      <c r="Q273" s="353"/>
      <c r="R273" s="349" t="s">
        <v>16</v>
      </c>
      <c r="S273" s="350"/>
      <c r="T273" s="262" t="s">
        <v>139</v>
      </c>
      <c r="U273" s="351"/>
      <c r="V273" s="263"/>
      <c r="W273" s="56"/>
    </row>
    <row r="274" spans="1:23" ht="12" customHeight="1">
      <c r="A274" s="1"/>
      <c r="B274" s="29" t="s">
        <v>160</v>
      </c>
      <c r="C274" s="344">
        <v>8564</v>
      </c>
      <c r="D274" s="345"/>
      <c r="E274" s="346"/>
      <c r="F274" s="347">
        <v>0.10506944444444444</v>
      </c>
      <c r="G274" s="348"/>
      <c r="H274" s="341">
        <v>26</v>
      </c>
      <c r="I274" s="342"/>
      <c r="J274" s="343"/>
      <c r="K274" s="56"/>
      <c r="L274" s="24"/>
      <c r="M274" s="6"/>
      <c r="N274" s="29" t="s">
        <v>160</v>
      </c>
      <c r="O274" s="344">
        <v>8333</v>
      </c>
      <c r="P274" s="345"/>
      <c r="Q274" s="346"/>
      <c r="R274" s="347">
        <v>0.2876736111111111</v>
      </c>
      <c r="S274" s="348"/>
      <c r="T274" s="341">
        <v>12</v>
      </c>
      <c r="U274" s="342"/>
      <c r="V274" s="343"/>
      <c r="W274" s="56"/>
    </row>
    <row r="275" spans="1:23" ht="12" customHeight="1">
      <c r="A275" s="1"/>
      <c r="B275" s="29" t="s">
        <v>140</v>
      </c>
      <c r="C275" s="344">
        <v>8541</v>
      </c>
      <c r="D275" s="345"/>
      <c r="E275" s="346"/>
      <c r="F275" s="347">
        <v>0.10689814814814814</v>
      </c>
      <c r="G275" s="348"/>
      <c r="H275" s="341">
        <v>29</v>
      </c>
      <c r="I275" s="342"/>
      <c r="J275" s="343"/>
      <c r="K275" s="56"/>
      <c r="L275" s="24"/>
      <c r="M275" s="6"/>
      <c r="N275" s="29" t="s">
        <v>140</v>
      </c>
      <c r="O275" s="344">
        <v>8310</v>
      </c>
      <c r="P275" s="345"/>
      <c r="Q275" s="346"/>
      <c r="R275" s="347">
        <v>0.2883912037037037</v>
      </c>
      <c r="S275" s="348"/>
      <c r="T275" s="341">
        <v>16</v>
      </c>
      <c r="U275" s="342"/>
      <c r="V275" s="343"/>
      <c r="W275" s="56"/>
    </row>
    <row r="276" spans="1:23" ht="12" customHeight="1">
      <c r="A276" s="1"/>
      <c r="B276" s="29" t="s">
        <v>140</v>
      </c>
      <c r="C276" s="344">
        <v>8495</v>
      </c>
      <c r="D276" s="345"/>
      <c r="E276" s="346"/>
      <c r="F276" s="347">
        <v>0.10844907407407407</v>
      </c>
      <c r="G276" s="348"/>
      <c r="H276" s="341">
        <v>30</v>
      </c>
      <c r="I276" s="342"/>
      <c r="J276" s="343"/>
      <c r="K276" s="56"/>
      <c r="L276" s="24"/>
      <c r="M276" s="6"/>
      <c r="N276" s="29" t="s">
        <v>140</v>
      </c>
      <c r="O276" s="344">
        <v>8264</v>
      </c>
      <c r="P276" s="345"/>
      <c r="Q276" s="346"/>
      <c r="R276" s="347">
        <v>0.2892361111111111</v>
      </c>
      <c r="S276" s="348"/>
      <c r="T276" s="341">
        <v>18</v>
      </c>
      <c r="U276" s="342"/>
      <c r="V276" s="343"/>
      <c r="W276" s="56"/>
    </row>
    <row r="277" spans="1:23" ht="12" customHeight="1">
      <c r="A277" s="1"/>
      <c r="B277" s="29" t="s">
        <v>140</v>
      </c>
      <c r="C277" s="344">
        <v>8448</v>
      </c>
      <c r="D277" s="345"/>
      <c r="E277" s="346"/>
      <c r="F277" s="347">
        <v>0.11231481481481481</v>
      </c>
      <c r="G277" s="348"/>
      <c r="H277" s="341">
        <v>32</v>
      </c>
      <c r="I277" s="342"/>
      <c r="J277" s="343"/>
      <c r="K277" s="56"/>
      <c r="L277" s="24"/>
      <c r="M277" s="6"/>
      <c r="N277" s="29" t="s">
        <v>140</v>
      </c>
      <c r="O277" s="344">
        <v>8220</v>
      </c>
      <c r="P277" s="345"/>
      <c r="Q277" s="346"/>
      <c r="R277" s="347">
        <v>0.2900925925925926</v>
      </c>
      <c r="S277" s="348"/>
      <c r="T277" s="341">
        <v>19</v>
      </c>
      <c r="U277" s="342"/>
      <c r="V277" s="343"/>
      <c r="W277" s="56"/>
    </row>
    <row r="278" spans="1:23" ht="12" customHeight="1">
      <c r="A278" s="1"/>
      <c r="B278" s="29" t="s">
        <v>140</v>
      </c>
      <c r="C278" s="344">
        <v>8400</v>
      </c>
      <c r="D278" s="345"/>
      <c r="E278" s="346"/>
      <c r="F278" s="347">
        <v>0.11364583333333333</v>
      </c>
      <c r="G278" s="348"/>
      <c r="H278" s="341">
        <v>33</v>
      </c>
      <c r="I278" s="342"/>
      <c r="J278" s="343"/>
      <c r="K278" s="56"/>
      <c r="L278" s="24"/>
      <c r="M278" s="6"/>
      <c r="N278" s="29" t="s">
        <v>140</v>
      </c>
      <c r="O278" s="344">
        <v>8175</v>
      </c>
      <c r="P278" s="345"/>
      <c r="Q278" s="346"/>
      <c r="R278" s="347">
        <v>0.29077546296296297</v>
      </c>
      <c r="S278" s="348"/>
      <c r="T278" s="341">
        <v>21</v>
      </c>
      <c r="U278" s="342"/>
      <c r="V278" s="343"/>
      <c r="W278" s="56"/>
    </row>
    <row r="279" spans="1:23" ht="12" customHeight="1">
      <c r="A279" s="1"/>
      <c r="B279" s="29" t="s">
        <v>140</v>
      </c>
      <c r="C279" s="344">
        <v>8356</v>
      </c>
      <c r="D279" s="345"/>
      <c r="E279" s="346"/>
      <c r="F279" s="347">
        <v>0.1158101851851852</v>
      </c>
      <c r="G279" s="348"/>
      <c r="H279" s="341">
        <v>36</v>
      </c>
      <c r="I279" s="342"/>
      <c r="J279" s="343"/>
      <c r="K279" s="56"/>
      <c r="L279" s="24"/>
      <c r="M279" s="6"/>
      <c r="N279" s="29" t="s">
        <v>140</v>
      </c>
      <c r="O279" s="344">
        <v>8128</v>
      </c>
      <c r="P279" s="345"/>
      <c r="Q279" s="346"/>
      <c r="R279" s="347">
        <v>0.29138888888888886</v>
      </c>
      <c r="S279" s="348"/>
      <c r="T279" s="341">
        <v>22</v>
      </c>
      <c r="U279" s="342"/>
      <c r="V279" s="343"/>
      <c r="W279" s="56"/>
    </row>
    <row r="280" spans="1:23" ht="12" customHeight="1">
      <c r="A280" s="1"/>
      <c r="B280" s="21"/>
      <c r="C280" s="21"/>
      <c r="D280" s="24"/>
      <c r="E280" s="24"/>
      <c r="F280" s="24"/>
      <c r="G280" s="24"/>
      <c r="H280" s="5"/>
      <c r="I280" s="9"/>
      <c r="J280" s="21"/>
      <c r="K280" s="56"/>
      <c r="L280" s="24"/>
      <c r="M280" s="6"/>
      <c r="N280" s="21"/>
      <c r="O280" s="21"/>
      <c r="P280" s="24"/>
      <c r="Q280" s="24"/>
      <c r="R280" s="24"/>
      <c r="S280" s="24"/>
      <c r="T280" s="5"/>
      <c r="U280" s="9"/>
      <c r="V280" s="21"/>
      <c r="W280" s="56"/>
    </row>
    <row r="281" spans="1:23" ht="12" customHeight="1">
      <c r="A281" s="1"/>
      <c r="B281" s="24" t="s">
        <v>482</v>
      </c>
      <c r="C281" s="21"/>
      <c r="D281" s="24"/>
      <c r="E281" s="24"/>
      <c r="F281" s="29" t="s">
        <v>15</v>
      </c>
      <c r="G281" s="331">
        <v>42323</v>
      </c>
      <c r="H281" s="332"/>
      <c r="I281" s="9"/>
      <c r="J281" s="21"/>
      <c r="K281" s="56"/>
      <c r="L281" s="24"/>
      <c r="M281" s="6"/>
      <c r="N281" s="24" t="s">
        <v>484</v>
      </c>
      <c r="O281" s="21"/>
      <c r="P281" s="24"/>
      <c r="Q281" s="24"/>
      <c r="R281" s="29" t="s">
        <v>15</v>
      </c>
      <c r="S281" s="331">
        <v>42323</v>
      </c>
      <c r="T281" s="332"/>
      <c r="U281" s="9"/>
      <c r="V281" s="21"/>
      <c r="W281" s="56"/>
    </row>
    <row r="282" spans="1:23" ht="12" customHeight="1">
      <c r="A282" s="1"/>
      <c r="B282" s="21"/>
      <c r="C282" s="21"/>
      <c r="D282" s="24"/>
      <c r="E282" s="24"/>
      <c r="F282" s="24"/>
      <c r="G282" s="24"/>
      <c r="H282" s="5"/>
      <c r="I282" s="9"/>
      <c r="J282" s="21"/>
      <c r="K282" s="56"/>
      <c r="L282" s="24"/>
      <c r="M282" s="6"/>
      <c r="N282" s="21"/>
      <c r="O282" s="21"/>
      <c r="P282" s="24"/>
      <c r="Q282" s="24"/>
      <c r="R282" s="24"/>
      <c r="S282" s="24"/>
      <c r="T282" s="5"/>
      <c r="U282" s="9"/>
      <c r="V282" s="21"/>
      <c r="W282" s="56"/>
    </row>
    <row r="283" spans="1:23" ht="12" customHeight="1">
      <c r="A283" s="1"/>
      <c r="B283" s="333" t="s">
        <v>25</v>
      </c>
      <c r="C283" s="333"/>
      <c r="D283" s="334" t="s">
        <v>660</v>
      </c>
      <c r="E283" s="334"/>
      <c r="F283" s="335" t="s">
        <v>36</v>
      </c>
      <c r="G283" s="335"/>
      <c r="H283" s="336" t="s">
        <v>660</v>
      </c>
      <c r="I283" s="336"/>
      <c r="J283" s="336"/>
      <c r="K283" s="56"/>
      <c r="L283" s="24"/>
      <c r="M283" s="28"/>
      <c r="N283" s="319" t="s">
        <v>25</v>
      </c>
      <c r="O283" s="242"/>
      <c r="P283" s="337" t="s">
        <v>665</v>
      </c>
      <c r="Q283" s="338"/>
      <c r="R283" s="339" t="s">
        <v>36</v>
      </c>
      <c r="S283" s="340"/>
      <c r="T283" s="341" t="s">
        <v>665</v>
      </c>
      <c r="U283" s="342"/>
      <c r="V283" s="343"/>
      <c r="W283" s="56"/>
    </row>
    <row r="284" spans="1:23" ht="12" customHeight="1">
      <c r="A284" s="1"/>
      <c r="B284" s="319" t="s">
        <v>32</v>
      </c>
      <c r="C284" s="320"/>
      <c r="D284" s="320"/>
      <c r="E284" s="242"/>
      <c r="F284" s="329">
        <v>0.15416666666666667</v>
      </c>
      <c r="G284" s="330"/>
      <c r="H284" s="330"/>
      <c r="I284" s="330"/>
      <c r="J284" s="330"/>
      <c r="K284" s="56"/>
      <c r="L284" s="24"/>
      <c r="M284" s="28"/>
      <c r="N284" s="319" t="s">
        <v>32</v>
      </c>
      <c r="O284" s="320"/>
      <c r="P284" s="320"/>
      <c r="Q284" s="242"/>
      <c r="R284" s="321">
        <v>0.32083333333333336</v>
      </c>
      <c r="S284" s="324"/>
      <c r="T284" s="324"/>
      <c r="U284" s="324"/>
      <c r="V284" s="325"/>
      <c r="W284" s="56"/>
    </row>
    <row r="285" spans="1:23" ht="12" customHeight="1">
      <c r="A285" s="1"/>
      <c r="B285" s="319" t="s">
        <v>34</v>
      </c>
      <c r="C285" s="320"/>
      <c r="D285" s="320"/>
      <c r="E285" s="242"/>
      <c r="F285" s="326" t="s">
        <v>333</v>
      </c>
      <c r="G285" s="327"/>
      <c r="H285" s="327"/>
      <c r="I285" s="327"/>
      <c r="J285" s="328"/>
      <c r="K285" s="56"/>
      <c r="L285" s="24"/>
      <c r="M285" s="6"/>
      <c r="N285" s="319" t="s">
        <v>34</v>
      </c>
      <c r="O285" s="320"/>
      <c r="P285" s="320"/>
      <c r="Q285" s="242"/>
      <c r="R285" s="326" t="s">
        <v>333</v>
      </c>
      <c r="S285" s="327"/>
      <c r="T285" s="327"/>
      <c r="U285" s="327"/>
      <c r="V285" s="328"/>
      <c r="W285" s="56"/>
    </row>
    <row r="286" spans="1:23" ht="12" customHeight="1">
      <c r="A286" s="1"/>
      <c r="B286" s="319" t="s">
        <v>33</v>
      </c>
      <c r="C286" s="320"/>
      <c r="D286" s="320"/>
      <c r="E286" s="242"/>
      <c r="F286" s="321">
        <v>0.16527777777777777</v>
      </c>
      <c r="G286" s="322"/>
      <c r="H286" s="322"/>
      <c r="I286" s="322"/>
      <c r="J286" s="323"/>
      <c r="K286" s="26"/>
      <c r="L286" s="9"/>
      <c r="M286" s="6"/>
      <c r="N286" s="319" t="s">
        <v>33</v>
      </c>
      <c r="O286" s="320"/>
      <c r="P286" s="320"/>
      <c r="Q286" s="242"/>
      <c r="R286" s="321">
        <v>0.3430555555555555</v>
      </c>
      <c r="S286" s="324"/>
      <c r="T286" s="324"/>
      <c r="U286" s="324"/>
      <c r="V286" s="325"/>
      <c r="W286" s="26"/>
    </row>
    <row r="287" spans="1:23" ht="12" customHeight="1">
      <c r="A287" s="1"/>
      <c r="B287" s="319" t="s">
        <v>35</v>
      </c>
      <c r="C287" s="320"/>
      <c r="D287" s="320"/>
      <c r="E287" s="242"/>
      <c r="F287" s="321">
        <v>0.2354166666666667</v>
      </c>
      <c r="G287" s="322"/>
      <c r="H287" s="322"/>
      <c r="I287" s="322"/>
      <c r="J287" s="323"/>
      <c r="K287" s="26"/>
      <c r="L287" s="9"/>
      <c r="M287" s="6"/>
      <c r="N287" s="319" t="s">
        <v>35</v>
      </c>
      <c r="O287" s="320"/>
      <c r="P287" s="320"/>
      <c r="Q287" s="242"/>
      <c r="R287" s="321">
        <v>0.40277777777777773</v>
      </c>
      <c r="S287" s="324"/>
      <c r="T287" s="324"/>
      <c r="U287" s="324"/>
      <c r="V287" s="325"/>
      <c r="W287" s="26"/>
    </row>
    <row r="288" spans="1:23" ht="12" customHeight="1">
      <c r="A288" s="1"/>
      <c r="B288" s="319" t="s">
        <v>50</v>
      </c>
      <c r="C288" s="320"/>
      <c r="D288" s="320"/>
      <c r="E288" s="242"/>
      <c r="F288" s="321">
        <v>0.25625000000000003</v>
      </c>
      <c r="G288" s="322"/>
      <c r="H288" s="322"/>
      <c r="I288" s="322"/>
      <c r="J288" s="323"/>
      <c r="K288" s="26"/>
      <c r="L288" s="9"/>
      <c r="M288" s="6"/>
      <c r="N288" s="319" t="s">
        <v>50</v>
      </c>
      <c r="O288" s="320"/>
      <c r="P288" s="320"/>
      <c r="Q288" s="242"/>
      <c r="R288" s="321">
        <v>0.4236111111111111</v>
      </c>
      <c r="S288" s="324"/>
      <c r="T288" s="324"/>
      <c r="U288" s="324"/>
      <c r="V288" s="325"/>
      <c r="W288" s="26"/>
    </row>
    <row r="289" spans="1:23" ht="12" customHeight="1">
      <c r="A289" s="1"/>
      <c r="B289" s="319" t="s">
        <v>49</v>
      </c>
      <c r="C289" s="320"/>
      <c r="D289" s="320"/>
      <c r="E289" s="242"/>
      <c r="F289" s="326" t="s">
        <v>662</v>
      </c>
      <c r="G289" s="327"/>
      <c r="H289" s="327"/>
      <c r="I289" s="327"/>
      <c r="J289" s="328"/>
      <c r="K289" s="26"/>
      <c r="L289" s="9"/>
      <c r="M289" s="6"/>
      <c r="N289" s="319" t="s">
        <v>49</v>
      </c>
      <c r="O289" s="320"/>
      <c r="P289" s="320"/>
      <c r="Q289" s="242"/>
      <c r="R289" s="326" t="s">
        <v>666</v>
      </c>
      <c r="S289" s="327"/>
      <c r="T289" s="327"/>
      <c r="U289" s="327"/>
      <c r="V289" s="328"/>
      <c r="W289" s="26"/>
    </row>
    <row r="290" spans="1:23" ht="12" customHeight="1" thickBot="1">
      <c r="A290" s="1"/>
      <c r="B290" s="35"/>
      <c r="C290" s="35"/>
      <c r="D290" s="35"/>
      <c r="E290" s="35"/>
      <c r="F290" s="35"/>
      <c r="G290" s="35"/>
      <c r="H290" s="35"/>
      <c r="I290" s="35"/>
      <c r="J290" s="34"/>
      <c r="K290" s="43"/>
      <c r="L290" s="34"/>
      <c r="M290" s="48"/>
      <c r="N290" s="35"/>
      <c r="O290" s="35"/>
      <c r="P290" s="35"/>
      <c r="Q290" s="35"/>
      <c r="R290" s="35"/>
      <c r="S290" s="35"/>
      <c r="T290" s="35"/>
      <c r="U290" s="35"/>
      <c r="V290" s="34"/>
      <c r="W290" s="43"/>
    </row>
    <row r="291" spans="2:23" ht="12" customHeight="1">
      <c r="B291" s="54"/>
      <c r="C291" s="54"/>
      <c r="D291" s="50"/>
      <c r="E291" s="50"/>
      <c r="F291" s="50"/>
      <c r="G291" s="50"/>
      <c r="H291" s="37"/>
      <c r="I291" s="42"/>
      <c r="J291" s="54"/>
      <c r="K291" s="55"/>
      <c r="L291" s="50"/>
      <c r="M291" s="53"/>
      <c r="N291" s="54"/>
      <c r="O291" s="54"/>
      <c r="P291" s="50"/>
      <c r="Q291" s="50"/>
      <c r="R291" s="50"/>
      <c r="S291" s="50"/>
      <c r="T291" s="37"/>
      <c r="U291" s="42"/>
      <c r="V291" s="54"/>
      <c r="W291" s="55"/>
    </row>
    <row r="292" spans="2:23" ht="12" customHeight="1">
      <c r="B292" s="41" t="s">
        <v>485</v>
      </c>
      <c r="C292" s="21"/>
      <c r="D292" s="24"/>
      <c r="E292" s="7"/>
      <c r="F292" s="29" t="s">
        <v>15</v>
      </c>
      <c r="G292" s="331">
        <v>42323</v>
      </c>
      <c r="H292" s="332"/>
      <c r="I292" s="9"/>
      <c r="J292" s="21"/>
      <c r="K292" s="56"/>
      <c r="L292" s="24"/>
      <c r="M292" s="6"/>
      <c r="N292" s="41" t="s">
        <v>486</v>
      </c>
      <c r="O292" s="21"/>
      <c r="P292" s="24"/>
      <c r="Q292" s="7"/>
      <c r="R292" s="29" t="s">
        <v>15</v>
      </c>
      <c r="S292" s="331">
        <v>42323</v>
      </c>
      <c r="T292" s="332"/>
      <c r="U292" s="9"/>
      <c r="V292" s="21"/>
      <c r="W292" s="56"/>
    </row>
    <row r="293" spans="2:23" ht="12" customHeight="1">
      <c r="B293" s="21"/>
      <c r="C293" s="21"/>
      <c r="D293" s="24"/>
      <c r="E293" s="24"/>
      <c r="F293" s="24"/>
      <c r="G293" s="24"/>
      <c r="H293" s="5"/>
      <c r="I293" s="9"/>
      <c r="J293" s="21"/>
      <c r="K293" s="56"/>
      <c r="L293" s="24"/>
      <c r="M293" s="6"/>
      <c r="N293" s="21"/>
      <c r="O293" s="21"/>
      <c r="P293" s="24"/>
      <c r="Q293" s="24"/>
      <c r="R293" s="24"/>
      <c r="S293" s="24"/>
      <c r="T293" s="5"/>
      <c r="U293" s="9"/>
      <c r="V293" s="21"/>
      <c r="W293" s="56"/>
    </row>
    <row r="294" spans="2:23" ht="12" customHeight="1">
      <c r="B294" s="319" t="s">
        <v>25</v>
      </c>
      <c r="C294" s="242"/>
      <c r="D294" s="352" t="s">
        <v>667</v>
      </c>
      <c r="E294" s="353"/>
      <c r="F294" s="349" t="s">
        <v>16</v>
      </c>
      <c r="G294" s="350"/>
      <c r="H294" s="262" t="s">
        <v>139</v>
      </c>
      <c r="I294" s="351"/>
      <c r="J294" s="263"/>
      <c r="K294" s="56"/>
      <c r="L294" s="24"/>
      <c r="M294" s="6"/>
      <c r="N294" s="319" t="s">
        <v>25</v>
      </c>
      <c r="O294" s="242"/>
      <c r="P294" s="352" t="s">
        <v>669</v>
      </c>
      <c r="Q294" s="353"/>
      <c r="R294" s="349" t="s">
        <v>16</v>
      </c>
      <c r="S294" s="350"/>
      <c r="T294" s="262" t="s">
        <v>139</v>
      </c>
      <c r="U294" s="351"/>
      <c r="V294" s="263"/>
      <c r="W294" s="56"/>
    </row>
    <row r="295" spans="2:23" ht="12" customHeight="1">
      <c r="B295" s="29" t="s">
        <v>160</v>
      </c>
      <c r="C295" s="344">
        <v>8107</v>
      </c>
      <c r="D295" s="345"/>
      <c r="E295" s="346"/>
      <c r="F295" s="347">
        <v>0.4634606481481482</v>
      </c>
      <c r="G295" s="348"/>
      <c r="H295" s="341">
        <v>14</v>
      </c>
      <c r="I295" s="342"/>
      <c r="J295" s="343"/>
      <c r="K295" s="56"/>
      <c r="L295" s="24"/>
      <c r="M295" s="6"/>
      <c r="N295" s="29" t="s">
        <v>160</v>
      </c>
      <c r="O295" s="344">
        <v>7923</v>
      </c>
      <c r="P295" s="345"/>
      <c r="Q295" s="346"/>
      <c r="R295" s="347">
        <v>0.6612152777777778</v>
      </c>
      <c r="S295" s="348"/>
      <c r="T295" s="341">
        <v>10</v>
      </c>
      <c r="U295" s="342"/>
      <c r="V295" s="343"/>
      <c r="W295" s="56"/>
    </row>
    <row r="296" spans="2:23" ht="12" customHeight="1">
      <c r="B296" s="29" t="s">
        <v>140</v>
      </c>
      <c r="C296" s="344">
        <v>8085</v>
      </c>
      <c r="D296" s="345"/>
      <c r="E296" s="346"/>
      <c r="F296" s="347">
        <v>0.4641550925925926</v>
      </c>
      <c r="G296" s="348"/>
      <c r="H296" s="341">
        <v>15</v>
      </c>
      <c r="I296" s="342"/>
      <c r="J296" s="343"/>
      <c r="K296" s="56"/>
      <c r="L296" s="24"/>
      <c r="M296" s="6"/>
      <c r="N296" s="29" t="s">
        <v>140</v>
      </c>
      <c r="O296" s="344">
        <v>7901</v>
      </c>
      <c r="P296" s="345"/>
      <c r="Q296" s="346"/>
      <c r="R296" s="347">
        <v>0.6619328703703703</v>
      </c>
      <c r="S296" s="348"/>
      <c r="T296" s="341">
        <v>12</v>
      </c>
      <c r="U296" s="342"/>
      <c r="V296" s="343"/>
      <c r="W296" s="56"/>
    </row>
    <row r="297" spans="2:23" ht="12" customHeight="1">
      <c r="B297" s="29" t="s">
        <v>140</v>
      </c>
      <c r="C297" s="344">
        <v>8042</v>
      </c>
      <c r="D297" s="345"/>
      <c r="E297" s="346"/>
      <c r="F297" s="347">
        <v>0.46527777777777773</v>
      </c>
      <c r="G297" s="348"/>
      <c r="H297" s="341">
        <v>17</v>
      </c>
      <c r="I297" s="342"/>
      <c r="J297" s="343"/>
      <c r="K297" s="56"/>
      <c r="L297" s="24"/>
      <c r="M297" s="6"/>
      <c r="N297" s="29" t="s">
        <v>140</v>
      </c>
      <c r="O297" s="344">
        <v>7852</v>
      </c>
      <c r="P297" s="345"/>
      <c r="Q297" s="346"/>
      <c r="R297" s="347">
        <v>0.6627083333333333</v>
      </c>
      <c r="S297" s="348"/>
      <c r="T297" s="341">
        <v>13</v>
      </c>
      <c r="U297" s="342"/>
      <c r="V297" s="343"/>
      <c r="W297" s="56"/>
    </row>
    <row r="298" spans="2:23" ht="12" customHeight="1">
      <c r="B298" s="29" t="s">
        <v>140</v>
      </c>
      <c r="C298" s="344">
        <v>7993</v>
      </c>
      <c r="D298" s="345"/>
      <c r="E298" s="346"/>
      <c r="F298" s="347">
        <v>0.4662615740740741</v>
      </c>
      <c r="G298" s="348"/>
      <c r="H298" s="341">
        <v>19</v>
      </c>
      <c r="I298" s="342"/>
      <c r="J298" s="343"/>
      <c r="K298" s="56"/>
      <c r="L298" s="24"/>
      <c r="M298" s="6"/>
      <c r="N298" s="29" t="s">
        <v>140</v>
      </c>
      <c r="O298" s="344">
        <v>7803</v>
      </c>
      <c r="P298" s="345"/>
      <c r="Q298" s="346"/>
      <c r="R298" s="347">
        <v>0.6633680555555556</v>
      </c>
      <c r="S298" s="348"/>
      <c r="T298" s="341">
        <v>14</v>
      </c>
      <c r="U298" s="342"/>
      <c r="V298" s="343"/>
      <c r="W298" s="56"/>
    </row>
    <row r="299" spans="2:23" ht="12" customHeight="1">
      <c r="B299" s="29" t="s">
        <v>140</v>
      </c>
      <c r="C299" s="344">
        <v>7944</v>
      </c>
      <c r="D299" s="345"/>
      <c r="E299" s="346"/>
      <c r="F299" s="347">
        <v>0.4671296296296296</v>
      </c>
      <c r="G299" s="348"/>
      <c r="H299" s="341">
        <v>20</v>
      </c>
      <c r="I299" s="342"/>
      <c r="J299" s="343"/>
      <c r="K299" s="56"/>
      <c r="L299" s="24"/>
      <c r="M299" s="6"/>
      <c r="N299" s="29" t="s">
        <v>140</v>
      </c>
      <c r="O299" s="344">
        <v>7753</v>
      </c>
      <c r="P299" s="345"/>
      <c r="Q299" s="346"/>
      <c r="R299" s="347">
        <v>0.664212962962963</v>
      </c>
      <c r="S299" s="348"/>
      <c r="T299" s="341">
        <v>16</v>
      </c>
      <c r="U299" s="342"/>
      <c r="V299" s="343"/>
      <c r="W299" s="56"/>
    </row>
    <row r="300" spans="2:23" ht="12" customHeight="1">
      <c r="B300" s="29" t="s">
        <v>140</v>
      </c>
      <c r="C300" s="344"/>
      <c r="D300" s="345"/>
      <c r="E300" s="346"/>
      <c r="F300" s="347"/>
      <c r="G300" s="348"/>
      <c r="H300" s="341"/>
      <c r="I300" s="342"/>
      <c r="J300" s="343"/>
      <c r="K300" s="56"/>
      <c r="L300" s="24"/>
      <c r="M300" s="6"/>
      <c r="N300" s="29" t="s">
        <v>140</v>
      </c>
      <c r="O300" s="344"/>
      <c r="P300" s="345"/>
      <c r="Q300" s="346"/>
      <c r="R300" s="347"/>
      <c r="S300" s="348"/>
      <c r="T300" s="341"/>
      <c r="U300" s="342"/>
      <c r="V300" s="343"/>
      <c r="W300" s="56"/>
    </row>
    <row r="301" spans="2:23" ht="12" customHeight="1">
      <c r="B301" s="21"/>
      <c r="C301" s="21"/>
      <c r="D301" s="24"/>
      <c r="E301" s="24"/>
      <c r="F301" s="24"/>
      <c r="G301" s="24"/>
      <c r="H301" s="5"/>
      <c r="I301" s="9"/>
      <c r="J301" s="21"/>
      <c r="K301" s="56"/>
      <c r="L301" s="24"/>
      <c r="M301" s="6"/>
      <c r="N301" s="21"/>
      <c r="O301" s="21"/>
      <c r="P301" s="24"/>
      <c r="Q301" s="24"/>
      <c r="R301" s="24"/>
      <c r="S301" s="24"/>
      <c r="T301" s="5"/>
      <c r="U301" s="9"/>
      <c r="V301" s="21"/>
      <c r="W301" s="56"/>
    </row>
    <row r="302" spans="2:23" ht="12" customHeight="1">
      <c r="B302" s="24" t="s">
        <v>487</v>
      </c>
      <c r="C302" s="21"/>
      <c r="D302" s="24"/>
      <c r="E302" s="24"/>
      <c r="F302" s="29" t="s">
        <v>15</v>
      </c>
      <c r="G302" s="331">
        <v>42323</v>
      </c>
      <c r="H302" s="332"/>
      <c r="I302" s="9"/>
      <c r="J302" s="21"/>
      <c r="K302" s="56"/>
      <c r="L302" s="24"/>
      <c r="M302" s="6"/>
      <c r="N302" s="24" t="s">
        <v>488</v>
      </c>
      <c r="O302" s="21"/>
      <c r="P302" s="24"/>
      <c r="Q302" s="24"/>
      <c r="R302" s="29" t="s">
        <v>15</v>
      </c>
      <c r="S302" s="331">
        <v>42323</v>
      </c>
      <c r="T302" s="332"/>
      <c r="U302" s="9"/>
      <c r="V302" s="21"/>
      <c r="W302" s="56"/>
    </row>
    <row r="303" spans="2:23" ht="12" customHeight="1">
      <c r="B303" s="21"/>
      <c r="C303" s="21"/>
      <c r="D303" s="24"/>
      <c r="E303" s="24"/>
      <c r="F303" s="24"/>
      <c r="G303" s="24"/>
      <c r="H303" s="5"/>
      <c r="I303" s="9"/>
      <c r="J303" s="21"/>
      <c r="K303" s="56"/>
      <c r="L303" s="24"/>
      <c r="M303" s="6"/>
      <c r="N303" s="21"/>
      <c r="O303" s="21"/>
      <c r="P303" s="24"/>
      <c r="Q303" s="24"/>
      <c r="R303" s="24"/>
      <c r="S303" s="24"/>
      <c r="T303" s="5"/>
      <c r="U303" s="9"/>
      <c r="V303" s="21"/>
      <c r="W303" s="56"/>
    </row>
    <row r="304" spans="2:23" ht="12" customHeight="1">
      <c r="B304" s="333" t="s">
        <v>25</v>
      </c>
      <c r="C304" s="333"/>
      <c r="D304" s="334" t="s">
        <v>668</v>
      </c>
      <c r="E304" s="334"/>
      <c r="F304" s="335" t="s">
        <v>36</v>
      </c>
      <c r="G304" s="335"/>
      <c r="H304" s="336" t="s">
        <v>668</v>
      </c>
      <c r="I304" s="336"/>
      <c r="J304" s="336"/>
      <c r="K304" s="56"/>
      <c r="L304" s="24"/>
      <c r="M304" s="28"/>
      <c r="N304" s="319" t="s">
        <v>25</v>
      </c>
      <c r="O304" s="242"/>
      <c r="P304" s="337" t="s">
        <v>670</v>
      </c>
      <c r="Q304" s="338"/>
      <c r="R304" s="339" t="s">
        <v>36</v>
      </c>
      <c r="S304" s="340"/>
      <c r="T304" s="341" t="s">
        <v>670</v>
      </c>
      <c r="U304" s="342"/>
      <c r="V304" s="343"/>
      <c r="W304" s="56"/>
    </row>
    <row r="305" spans="2:23" ht="12" customHeight="1">
      <c r="B305" s="319" t="s">
        <v>32</v>
      </c>
      <c r="C305" s="320"/>
      <c r="D305" s="320"/>
      <c r="E305" s="242"/>
      <c r="F305" s="329">
        <v>0.5361111111111111</v>
      </c>
      <c r="G305" s="330"/>
      <c r="H305" s="330"/>
      <c r="I305" s="330"/>
      <c r="J305" s="330"/>
      <c r="K305" s="56"/>
      <c r="L305" s="24"/>
      <c r="M305" s="28"/>
      <c r="N305" s="319" t="s">
        <v>32</v>
      </c>
      <c r="O305" s="320"/>
      <c r="P305" s="320"/>
      <c r="Q305" s="242"/>
      <c r="R305" s="321">
        <v>0.7048611111111112</v>
      </c>
      <c r="S305" s="324"/>
      <c r="T305" s="324"/>
      <c r="U305" s="324"/>
      <c r="V305" s="325"/>
      <c r="W305" s="56"/>
    </row>
    <row r="306" spans="2:23" ht="12" customHeight="1">
      <c r="B306" s="319" t="s">
        <v>34</v>
      </c>
      <c r="C306" s="320"/>
      <c r="D306" s="320"/>
      <c r="E306" s="242"/>
      <c r="F306" s="326" t="s">
        <v>333</v>
      </c>
      <c r="G306" s="327"/>
      <c r="H306" s="327"/>
      <c r="I306" s="327"/>
      <c r="J306" s="328"/>
      <c r="K306" s="56"/>
      <c r="L306" s="24"/>
      <c r="M306" s="6"/>
      <c r="N306" s="319" t="s">
        <v>34</v>
      </c>
      <c r="O306" s="320"/>
      <c r="P306" s="320"/>
      <c r="Q306" s="242"/>
      <c r="R306" s="326" t="s">
        <v>333</v>
      </c>
      <c r="S306" s="327"/>
      <c r="T306" s="327"/>
      <c r="U306" s="327"/>
      <c r="V306" s="328"/>
      <c r="W306" s="56"/>
    </row>
    <row r="307" spans="2:23" ht="12" customHeight="1">
      <c r="B307" s="319" t="s">
        <v>33</v>
      </c>
      <c r="C307" s="320"/>
      <c r="D307" s="320"/>
      <c r="E307" s="242"/>
      <c r="F307" s="321">
        <v>0.5520833333333334</v>
      </c>
      <c r="G307" s="322"/>
      <c r="H307" s="322"/>
      <c r="I307" s="322"/>
      <c r="J307" s="323"/>
      <c r="K307" s="26"/>
      <c r="L307" s="9"/>
      <c r="M307" s="6"/>
      <c r="N307" s="319" t="s">
        <v>33</v>
      </c>
      <c r="O307" s="320"/>
      <c r="P307" s="320"/>
      <c r="Q307" s="242"/>
      <c r="R307" s="321">
        <v>0.7083333333333334</v>
      </c>
      <c r="S307" s="324"/>
      <c r="T307" s="324"/>
      <c r="U307" s="324"/>
      <c r="V307" s="325"/>
      <c r="W307" s="26"/>
    </row>
    <row r="308" spans="2:23" ht="12" customHeight="1">
      <c r="B308" s="319" t="s">
        <v>35</v>
      </c>
      <c r="C308" s="320"/>
      <c r="D308" s="320"/>
      <c r="E308" s="242"/>
      <c r="F308" s="321">
        <v>0.6055555555555555</v>
      </c>
      <c r="G308" s="322"/>
      <c r="H308" s="322"/>
      <c r="I308" s="322"/>
      <c r="J308" s="323"/>
      <c r="K308" s="26"/>
      <c r="L308" s="9"/>
      <c r="M308" s="6"/>
      <c r="N308" s="319" t="s">
        <v>35</v>
      </c>
      <c r="O308" s="320"/>
      <c r="P308" s="320"/>
      <c r="Q308" s="242"/>
      <c r="R308" s="321">
        <v>0.7715277777777777</v>
      </c>
      <c r="S308" s="324"/>
      <c r="T308" s="324"/>
      <c r="U308" s="324"/>
      <c r="V308" s="325"/>
      <c r="W308" s="26"/>
    </row>
    <row r="309" spans="2:23" ht="12" customHeight="1">
      <c r="B309" s="319" t="s">
        <v>50</v>
      </c>
      <c r="C309" s="320"/>
      <c r="D309" s="320"/>
      <c r="E309" s="242"/>
      <c r="F309" s="321">
        <v>0.6263888888888889</v>
      </c>
      <c r="G309" s="322"/>
      <c r="H309" s="322"/>
      <c r="I309" s="322"/>
      <c r="J309" s="323"/>
      <c r="K309" s="26"/>
      <c r="L309" s="9"/>
      <c r="M309" s="6"/>
      <c r="N309" s="319" t="s">
        <v>50</v>
      </c>
      <c r="O309" s="320"/>
      <c r="P309" s="320"/>
      <c r="Q309" s="242"/>
      <c r="R309" s="321">
        <v>0.7923611111111111</v>
      </c>
      <c r="S309" s="324"/>
      <c r="T309" s="324"/>
      <c r="U309" s="324"/>
      <c r="V309" s="325"/>
      <c r="W309" s="26"/>
    </row>
    <row r="310" spans="2:23" ht="12" customHeight="1">
      <c r="B310" s="319" t="s">
        <v>49</v>
      </c>
      <c r="C310" s="320"/>
      <c r="D310" s="320"/>
      <c r="E310" s="242"/>
      <c r="F310" s="326" t="s">
        <v>671</v>
      </c>
      <c r="G310" s="327"/>
      <c r="H310" s="327"/>
      <c r="I310" s="327"/>
      <c r="J310" s="328"/>
      <c r="K310" s="26"/>
      <c r="L310" s="9"/>
      <c r="M310" s="6"/>
      <c r="N310" s="319" t="s">
        <v>49</v>
      </c>
      <c r="O310" s="320"/>
      <c r="P310" s="320"/>
      <c r="Q310" s="242"/>
      <c r="R310" s="326" t="s">
        <v>672</v>
      </c>
      <c r="S310" s="327"/>
      <c r="T310" s="327"/>
      <c r="U310" s="327"/>
      <c r="V310" s="328"/>
      <c r="W310" s="26"/>
    </row>
    <row r="311" spans="2:23" ht="12" customHeight="1" thickBot="1">
      <c r="B311" s="35"/>
      <c r="C311" s="35"/>
      <c r="D311" s="35"/>
      <c r="E311" s="35"/>
      <c r="F311" s="35"/>
      <c r="G311" s="35"/>
      <c r="H311" s="35"/>
      <c r="I311" s="35"/>
      <c r="J311" s="34"/>
      <c r="K311" s="43"/>
      <c r="L311" s="34"/>
      <c r="M311" s="48"/>
      <c r="N311" s="35"/>
      <c r="O311" s="35"/>
      <c r="P311" s="35"/>
      <c r="Q311" s="35"/>
      <c r="R311" s="35"/>
      <c r="S311" s="35"/>
      <c r="T311" s="35"/>
      <c r="U311" s="35"/>
      <c r="V311" s="34"/>
      <c r="W311" s="43"/>
    </row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</sheetData>
  <sheetProtection/>
  <mergeCells count="1166">
    <mergeCell ref="B120:E120"/>
    <mergeCell ref="F120:J120"/>
    <mergeCell ref="N120:Q120"/>
    <mergeCell ref="R120:V120"/>
    <mergeCell ref="B121:E121"/>
    <mergeCell ref="F121:J121"/>
    <mergeCell ref="N121:Q121"/>
    <mergeCell ref="R121:V121"/>
    <mergeCell ref="B118:E118"/>
    <mergeCell ref="F118:J118"/>
    <mergeCell ref="N118:Q118"/>
    <mergeCell ref="R118:V118"/>
    <mergeCell ref="B119:E119"/>
    <mergeCell ref="F119:J119"/>
    <mergeCell ref="N119:Q119"/>
    <mergeCell ref="R119:V119"/>
    <mergeCell ref="B116:E116"/>
    <mergeCell ref="F116:J116"/>
    <mergeCell ref="N116:Q116"/>
    <mergeCell ref="R116:V116"/>
    <mergeCell ref="B117:E117"/>
    <mergeCell ref="F117:J117"/>
    <mergeCell ref="N117:Q117"/>
    <mergeCell ref="R117:V117"/>
    <mergeCell ref="G113:H113"/>
    <mergeCell ref="S113:T113"/>
    <mergeCell ref="B115:C115"/>
    <mergeCell ref="D115:E115"/>
    <mergeCell ref="F115:G115"/>
    <mergeCell ref="H115:J115"/>
    <mergeCell ref="N115:O115"/>
    <mergeCell ref="P115:Q115"/>
    <mergeCell ref="R115:S115"/>
    <mergeCell ref="T115:V115"/>
    <mergeCell ref="C111:E111"/>
    <mergeCell ref="F111:G111"/>
    <mergeCell ref="H111:J111"/>
    <mergeCell ref="O111:Q111"/>
    <mergeCell ref="R111:S111"/>
    <mergeCell ref="T111:V111"/>
    <mergeCell ref="C110:E110"/>
    <mergeCell ref="F110:G110"/>
    <mergeCell ref="H110:J110"/>
    <mergeCell ref="O110:Q110"/>
    <mergeCell ref="R110:S110"/>
    <mergeCell ref="T110:V110"/>
    <mergeCell ref="C109:E109"/>
    <mergeCell ref="F109:G109"/>
    <mergeCell ref="H109:J109"/>
    <mergeCell ref="O109:Q109"/>
    <mergeCell ref="R109:S109"/>
    <mergeCell ref="T109:V109"/>
    <mergeCell ref="C108:E108"/>
    <mergeCell ref="F108:G108"/>
    <mergeCell ref="H108:J108"/>
    <mergeCell ref="O108:Q108"/>
    <mergeCell ref="R108:S108"/>
    <mergeCell ref="T108:V108"/>
    <mergeCell ref="C107:E107"/>
    <mergeCell ref="F107:G107"/>
    <mergeCell ref="H107:J107"/>
    <mergeCell ref="O107:Q107"/>
    <mergeCell ref="R107:S107"/>
    <mergeCell ref="T107:V107"/>
    <mergeCell ref="C106:E106"/>
    <mergeCell ref="F106:G106"/>
    <mergeCell ref="H106:J106"/>
    <mergeCell ref="O106:Q106"/>
    <mergeCell ref="R106:S106"/>
    <mergeCell ref="T106:V106"/>
    <mergeCell ref="G103:H103"/>
    <mergeCell ref="S103:T103"/>
    <mergeCell ref="B105:C105"/>
    <mergeCell ref="D105:E105"/>
    <mergeCell ref="F105:G105"/>
    <mergeCell ref="H105:J105"/>
    <mergeCell ref="N105:O105"/>
    <mergeCell ref="P105:Q105"/>
    <mergeCell ref="R105:S105"/>
    <mergeCell ref="T105:V105"/>
    <mergeCell ref="B99:E99"/>
    <mergeCell ref="F99:J99"/>
    <mergeCell ref="N99:Q99"/>
    <mergeCell ref="R99:V99"/>
    <mergeCell ref="B100:E100"/>
    <mergeCell ref="F100:J100"/>
    <mergeCell ref="N100:Q100"/>
    <mergeCell ref="R100:V100"/>
    <mergeCell ref="B97:E97"/>
    <mergeCell ref="F97:J97"/>
    <mergeCell ref="N97:Q97"/>
    <mergeCell ref="R97:V97"/>
    <mergeCell ref="B98:E98"/>
    <mergeCell ref="F98:J98"/>
    <mergeCell ref="N98:Q98"/>
    <mergeCell ref="R98:V98"/>
    <mergeCell ref="B95:E95"/>
    <mergeCell ref="F95:J95"/>
    <mergeCell ref="N95:Q95"/>
    <mergeCell ref="R95:V95"/>
    <mergeCell ref="B96:E96"/>
    <mergeCell ref="F96:J96"/>
    <mergeCell ref="N96:Q96"/>
    <mergeCell ref="R96:V96"/>
    <mergeCell ref="G92:H92"/>
    <mergeCell ref="S92:T92"/>
    <mergeCell ref="B94:C94"/>
    <mergeCell ref="D94:E94"/>
    <mergeCell ref="F94:G94"/>
    <mergeCell ref="H94:J94"/>
    <mergeCell ref="N94:O94"/>
    <mergeCell ref="P94:Q94"/>
    <mergeCell ref="R94:S94"/>
    <mergeCell ref="T94:V94"/>
    <mergeCell ref="C90:E90"/>
    <mergeCell ref="F90:G90"/>
    <mergeCell ref="H90:J90"/>
    <mergeCell ref="O90:Q90"/>
    <mergeCell ref="R90:S90"/>
    <mergeCell ref="T90:V90"/>
    <mergeCell ref="C89:E89"/>
    <mergeCell ref="F89:G89"/>
    <mergeCell ref="H89:J89"/>
    <mergeCell ref="O89:Q89"/>
    <mergeCell ref="R89:S89"/>
    <mergeCell ref="T89:V89"/>
    <mergeCell ref="C88:E88"/>
    <mergeCell ref="F88:G88"/>
    <mergeCell ref="H88:J88"/>
    <mergeCell ref="O88:Q88"/>
    <mergeCell ref="R88:S88"/>
    <mergeCell ref="T88:V88"/>
    <mergeCell ref="C87:E87"/>
    <mergeCell ref="F87:G87"/>
    <mergeCell ref="H87:J87"/>
    <mergeCell ref="O87:Q87"/>
    <mergeCell ref="R87:S87"/>
    <mergeCell ref="T87:V87"/>
    <mergeCell ref="C86:E86"/>
    <mergeCell ref="F86:G86"/>
    <mergeCell ref="H86:J86"/>
    <mergeCell ref="O86:Q86"/>
    <mergeCell ref="R86:S86"/>
    <mergeCell ref="T86:V86"/>
    <mergeCell ref="C85:E85"/>
    <mergeCell ref="F85:G85"/>
    <mergeCell ref="H85:J85"/>
    <mergeCell ref="O85:Q85"/>
    <mergeCell ref="R85:S85"/>
    <mergeCell ref="T85:V85"/>
    <mergeCell ref="G82:H82"/>
    <mergeCell ref="S82:T82"/>
    <mergeCell ref="B84:C84"/>
    <mergeCell ref="D84:E84"/>
    <mergeCell ref="F84:G84"/>
    <mergeCell ref="H84:J84"/>
    <mergeCell ref="N84:O84"/>
    <mergeCell ref="P84:Q84"/>
    <mergeCell ref="R84:S84"/>
    <mergeCell ref="T84:V84"/>
    <mergeCell ref="B78:E78"/>
    <mergeCell ref="F78:J78"/>
    <mergeCell ref="N78:Q78"/>
    <mergeCell ref="R78:V78"/>
    <mergeCell ref="B79:E79"/>
    <mergeCell ref="F79:J79"/>
    <mergeCell ref="N79:Q79"/>
    <mergeCell ref="R79:V79"/>
    <mergeCell ref="B76:E76"/>
    <mergeCell ref="F76:J76"/>
    <mergeCell ref="N76:Q76"/>
    <mergeCell ref="R76:V76"/>
    <mergeCell ref="B77:E77"/>
    <mergeCell ref="F77:J77"/>
    <mergeCell ref="N77:Q77"/>
    <mergeCell ref="R77:V77"/>
    <mergeCell ref="B74:E74"/>
    <mergeCell ref="F74:J74"/>
    <mergeCell ref="N74:Q74"/>
    <mergeCell ref="R74:V74"/>
    <mergeCell ref="B75:E75"/>
    <mergeCell ref="F75:J75"/>
    <mergeCell ref="N75:Q75"/>
    <mergeCell ref="R75:V75"/>
    <mergeCell ref="G71:H71"/>
    <mergeCell ref="S71:T71"/>
    <mergeCell ref="B73:C73"/>
    <mergeCell ref="D73:E73"/>
    <mergeCell ref="F73:G73"/>
    <mergeCell ref="H73:J73"/>
    <mergeCell ref="N73:O73"/>
    <mergeCell ref="P73:Q73"/>
    <mergeCell ref="R73:S73"/>
    <mergeCell ref="T73:V73"/>
    <mergeCell ref="C69:E69"/>
    <mergeCell ref="F69:G69"/>
    <mergeCell ref="H69:J69"/>
    <mergeCell ref="O69:Q69"/>
    <mergeCell ref="R69:S69"/>
    <mergeCell ref="T69:V69"/>
    <mergeCell ref="C68:E68"/>
    <mergeCell ref="F68:G68"/>
    <mergeCell ref="H68:J68"/>
    <mergeCell ref="O68:Q68"/>
    <mergeCell ref="R68:S68"/>
    <mergeCell ref="T68:V68"/>
    <mergeCell ref="C67:E67"/>
    <mergeCell ref="F67:G67"/>
    <mergeCell ref="H67:J67"/>
    <mergeCell ref="O67:Q67"/>
    <mergeCell ref="R67:S67"/>
    <mergeCell ref="T67:V67"/>
    <mergeCell ref="C66:E66"/>
    <mergeCell ref="F66:G66"/>
    <mergeCell ref="H66:J66"/>
    <mergeCell ref="O66:Q66"/>
    <mergeCell ref="R66:S66"/>
    <mergeCell ref="T66:V66"/>
    <mergeCell ref="C65:E65"/>
    <mergeCell ref="F65:G65"/>
    <mergeCell ref="H65:J65"/>
    <mergeCell ref="O65:Q65"/>
    <mergeCell ref="R65:S65"/>
    <mergeCell ref="T65:V65"/>
    <mergeCell ref="C64:E64"/>
    <mergeCell ref="F64:G64"/>
    <mergeCell ref="H64:J64"/>
    <mergeCell ref="O64:Q64"/>
    <mergeCell ref="R64:S64"/>
    <mergeCell ref="T64:V64"/>
    <mergeCell ref="G61:H61"/>
    <mergeCell ref="S61:T61"/>
    <mergeCell ref="B63:C63"/>
    <mergeCell ref="D63:E63"/>
    <mergeCell ref="F63:G63"/>
    <mergeCell ref="H63:J63"/>
    <mergeCell ref="N63:O63"/>
    <mergeCell ref="P63:Q63"/>
    <mergeCell ref="R63:S63"/>
    <mergeCell ref="T63:V63"/>
    <mergeCell ref="B57:E57"/>
    <mergeCell ref="F57:J57"/>
    <mergeCell ref="N57:Q57"/>
    <mergeCell ref="R57:V57"/>
    <mergeCell ref="B58:E58"/>
    <mergeCell ref="F58:J58"/>
    <mergeCell ref="N58:Q58"/>
    <mergeCell ref="R58:V58"/>
    <mergeCell ref="B55:E55"/>
    <mergeCell ref="F55:J55"/>
    <mergeCell ref="N55:Q55"/>
    <mergeCell ref="R55:V55"/>
    <mergeCell ref="B56:E56"/>
    <mergeCell ref="F56:J56"/>
    <mergeCell ref="N56:Q56"/>
    <mergeCell ref="R56:V56"/>
    <mergeCell ref="B53:E53"/>
    <mergeCell ref="F53:J53"/>
    <mergeCell ref="N53:Q53"/>
    <mergeCell ref="R53:V53"/>
    <mergeCell ref="B54:E54"/>
    <mergeCell ref="F54:J54"/>
    <mergeCell ref="N54:Q54"/>
    <mergeCell ref="R54:V54"/>
    <mergeCell ref="G50:H50"/>
    <mergeCell ref="S50:T50"/>
    <mergeCell ref="B52:C52"/>
    <mergeCell ref="D52:E52"/>
    <mergeCell ref="F52:G52"/>
    <mergeCell ref="H52:J52"/>
    <mergeCell ref="N52:O52"/>
    <mergeCell ref="P52:Q52"/>
    <mergeCell ref="R52:S52"/>
    <mergeCell ref="T52:V52"/>
    <mergeCell ref="C48:E48"/>
    <mergeCell ref="F48:G48"/>
    <mergeCell ref="H48:J48"/>
    <mergeCell ref="O48:Q48"/>
    <mergeCell ref="R48:S48"/>
    <mergeCell ref="T48:V48"/>
    <mergeCell ref="C47:E47"/>
    <mergeCell ref="F47:G47"/>
    <mergeCell ref="H47:J47"/>
    <mergeCell ref="O47:Q47"/>
    <mergeCell ref="R47:S47"/>
    <mergeCell ref="T47:V47"/>
    <mergeCell ref="C46:E46"/>
    <mergeCell ref="F46:G46"/>
    <mergeCell ref="H46:J46"/>
    <mergeCell ref="O46:Q46"/>
    <mergeCell ref="R46:S46"/>
    <mergeCell ref="T46:V46"/>
    <mergeCell ref="C45:E45"/>
    <mergeCell ref="F45:G45"/>
    <mergeCell ref="H45:J45"/>
    <mergeCell ref="O45:Q45"/>
    <mergeCell ref="R45:S45"/>
    <mergeCell ref="T45:V45"/>
    <mergeCell ref="C44:E44"/>
    <mergeCell ref="F44:G44"/>
    <mergeCell ref="H44:J44"/>
    <mergeCell ref="O44:Q44"/>
    <mergeCell ref="R44:S44"/>
    <mergeCell ref="T44:V44"/>
    <mergeCell ref="C43:E43"/>
    <mergeCell ref="F43:G43"/>
    <mergeCell ref="H43:J43"/>
    <mergeCell ref="O43:Q43"/>
    <mergeCell ref="R43:S43"/>
    <mergeCell ref="T43:V43"/>
    <mergeCell ref="G40:H40"/>
    <mergeCell ref="S40:T40"/>
    <mergeCell ref="B42:C42"/>
    <mergeCell ref="D42:E42"/>
    <mergeCell ref="F42:G42"/>
    <mergeCell ref="H42:J42"/>
    <mergeCell ref="N42:O42"/>
    <mergeCell ref="P42:Q42"/>
    <mergeCell ref="R42:S42"/>
    <mergeCell ref="T42:V42"/>
    <mergeCell ref="B36:E36"/>
    <mergeCell ref="F36:J36"/>
    <mergeCell ref="N36:Q36"/>
    <mergeCell ref="R36:V36"/>
    <mergeCell ref="B37:E37"/>
    <mergeCell ref="F37:J37"/>
    <mergeCell ref="N37:Q37"/>
    <mergeCell ref="R37:V37"/>
    <mergeCell ref="B34:E34"/>
    <mergeCell ref="F34:J34"/>
    <mergeCell ref="N34:Q34"/>
    <mergeCell ref="R34:V34"/>
    <mergeCell ref="B35:E35"/>
    <mergeCell ref="F35:J35"/>
    <mergeCell ref="N35:Q35"/>
    <mergeCell ref="R35:V35"/>
    <mergeCell ref="B32:E32"/>
    <mergeCell ref="F32:J32"/>
    <mergeCell ref="N32:Q32"/>
    <mergeCell ref="R32:V32"/>
    <mergeCell ref="B33:E33"/>
    <mergeCell ref="F33:J33"/>
    <mergeCell ref="N33:Q33"/>
    <mergeCell ref="R33:V33"/>
    <mergeCell ref="G29:H29"/>
    <mergeCell ref="S29:T29"/>
    <mergeCell ref="B31:C31"/>
    <mergeCell ref="D31:E31"/>
    <mergeCell ref="F31:G31"/>
    <mergeCell ref="H31:J31"/>
    <mergeCell ref="N31:O31"/>
    <mergeCell ref="P31:Q31"/>
    <mergeCell ref="R31:S31"/>
    <mergeCell ref="T31:V31"/>
    <mergeCell ref="C27:E27"/>
    <mergeCell ref="F27:G27"/>
    <mergeCell ref="H27:J27"/>
    <mergeCell ref="O27:Q27"/>
    <mergeCell ref="R27:S27"/>
    <mergeCell ref="T27:V27"/>
    <mergeCell ref="C26:E26"/>
    <mergeCell ref="F26:G26"/>
    <mergeCell ref="H26:J26"/>
    <mergeCell ref="O26:Q26"/>
    <mergeCell ref="R26:S26"/>
    <mergeCell ref="T26:V26"/>
    <mergeCell ref="C25:E25"/>
    <mergeCell ref="F25:G25"/>
    <mergeCell ref="H25:J25"/>
    <mergeCell ref="O25:Q25"/>
    <mergeCell ref="R25:S25"/>
    <mergeCell ref="T25:V25"/>
    <mergeCell ref="C24:E24"/>
    <mergeCell ref="F24:G24"/>
    <mergeCell ref="H24:J24"/>
    <mergeCell ref="O24:Q24"/>
    <mergeCell ref="R24:S24"/>
    <mergeCell ref="T24:V24"/>
    <mergeCell ref="C23:E23"/>
    <mergeCell ref="F23:G23"/>
    <mergeCell ref="H23:J23"/>
    <mergeCell ref="O23:Q23"/>
    <mergeCell ref="R23:S23"/>
    <mergeCell ref="T23:V23"/>
    <mergeCell ref="C22:E22"/>
    <mergeCell ref="F22:G22"/>
    <mergeCell ref="H22:J22"/>
    <mergeCell ref="O22:Q22"/>
    <mergeCell ref="R22:S22"/>
    <mergeCell ref="T22:V22"/>
    <mergeCell ref="G19:H19"/>
    <mergeCell ref="S19:T19"/>
    <mergeCell ref="B21:C21"/>
    <mergeCell ref="D21:E21"/>
    <mergeCell ref="F21:G21"/>
    <mergeCell ref="H21:J21"/>
    <mergeCell ref="N21:O21"/>
    <mergeCell ref="P21:Q21"/>
    <mergeCell ref="R21:S21"/>
    <mergeCell ref="T21:V21"/>
    <mergeCell ref="C15:E15"/>
    <mergeCell ref="F15:G15"/>
    <mergeCell ref="H15:J15"/>
    <mergeCell ref="K15:Q15"/>
    <mergeCell ref="C13:E13"/>
    <mergeCell ref="F13:G13"/>
    <mergeCell ref="H13:J13"/>
    <mergeCell ref="K13:Q13"/>
    <mergeCell ref="C14:E14"/>
    <mergeCell ref="F14:G14"/>
    <mergeCell ref="H14:J14"/>
    <mergeCell ref="K14:Q14"/>
    <mergeCell ref="C12:E12"/>
    <mergeCell ref="F12:G12"/>
    <mergeCell ref="H12:J12"/>
    <mergeCell ref="K12:Q12"/>
    <mergeCell ref="R12:S12"/>
    <mergeCell ref="T12:V12"/>
    <mergeCell ref="C11:E11"/>
    <mergeCell ref="F11:G11"/>
    <mergeCell ref="H11:J11"/>
    <mergeCell ref="K11:Q11"/>
    <mergeCell ref="R11:S11"/>
    <mergeCell ref="T11:V11"/>
    <mergeCell ref="C10:E10"/>
    <mergeCell ref="F10:G10"/>
    <mergeCell ref="H10:J10"/>
    <mergeCell ref="K10:Q10"/>
    <mergeCell ref="R10:S10"/>
    <mergeCell ref="T10:V10"/>
    <mergeCell ref="B8:C8"/>
    <mergeCell ref="F8:G8"/>
    <mergeCell ref="H8:Q8"/>
    <mergeCell ref="C9:E9"/>
    <mergeCell ref="F9:G9"/>
    <mergeCell ref="H9:J9"/>
    <mergeCell ref="K9:Q9"/>
    <mergeCell ref="B2:V2"/>
    <mergeCell ref="F5:J5"/>
    <mergeCell ref="R5:V5"/>
    <mergeCell ref="B7:C7"/>
    <mergeCell ref="F7:G7"/>
    <mergeCell ref="H7:I7"/>
    <mergeCell ref="N7:O7"/>
    <mergeCell ref="R7:S7"/>
    <mergeCell ref="T7:U7"/>
    <mergeCell ref="G124:H124"/>
    <mergeCell ref="S124:T124"/>
    <mergeCell ref="B126:C126"/>
    <mergeCell ref="D126:E126"/>
    <mergeCell ref="F126:G126"/>
    <mergeCell ref="H126:J126"/>
    <mergeCell ref="N126:O126"/>
    <mergeCell ref="P126:Q126"/>
    <mergeCell ref="R126:S126"/>
    <mergeCell ref="T126:V126"/>
    <mergeCell ref="C127:E127"/>
    <mergeCell ref="F127:G127"/>
    <mergeCell ref="H127:J127"/>
    <mergeCell ref="O127:Q127"/>
    <mergeCell ref="R127:S127"/>
    <mergeCell ref="T127:V127"/>
    <mergeCell ref="C128:E128"/>
    <mergeCell ref="F128:G128"/>
    <mergeCell ref="H128:J128"/>
    <mergeCell ref="O128:Q128"/>
    <mergeCell ref="R128:S128"/>
    <mergeCell ref="T128:V128"/>
    <mergeCell ref="C129:E129"/>
    <mergeCell ref="F129:G129"/>
    <mergeCell ref="H129:J129"/>
    <mergeCell ref="O129:Q129"/>
    <mergeCell ref="R129:S129"/>
    <mergeCell ref="T129:V129"/>
    <mergeCell ref="C130:E130"/>
    <mergeCell ref="F130:G130"/>
    <mergeCell ref="H130:J130"/>
    <mergeCell ref="O130:Q130"/>
    <mergeCell ref="R130:S130"/>
    <mergeCell ref="T130:V130"/>
    <mergeCell ref="C131:E131"/>
    <mergeCell ref="F131:G131"/>
    <mergeCell ref="H131:J131"/>
    <mergeCell ref="O131:Q131"/>
    <mergeCell ref="R131:S131"/>
    <mergeCell ref="T131:V131"/>
    <mergeCell ref="C132:E132"/>
    <mergeCell ref="F132:G132"/>
    <mergeCell ref="H132:J132"/>
    <mergeCell ref="O132:Q132"/>
    <mergeCell ref="R132:S132"/>
    <mergeCell ref="T132:V132"/>
    <mergeCell ref="G134:H134"/>
    <mergeCell ref="S134:T134"/>
    <mergeCell ref="B136:C136"/>
    <mergeCell ref="D136:E136"/>
    <mergeCell ref="F136:G136"/>
    <mergeCell ref="H136:J136"/>
    <mergeCell ref="N136:O136"/>
    <mergeCell ref="P136:Q136"/>
    <mergeCell ref="R136:S136"/>
    <mergeCell ref="T136:V136"/>
    <mergeCell ref="B137:E137"/>
    <mergeCell ref="F137:J137"/>
    <mergeCell ref="N137:Q137"/>
    <mergeCell ref="R137:V137"/>
    <mergeCell ref="B138:E138"/>
    <mergeCell ref="F138:J138"/>
    <mergeCell ref="N138:Q138"/>
    <mergeCell ref="R138:V138"/>
    <mergeCell ref="B139:E139"/>
    <mergeCell ref="F139:J139"/>
    <mergeCell ref="N139:Q139"/>
    <mergeCell ref="R139:V139"/>
    <mergeCell ref="B140:E140"/>
    <mergeCell ref="F140:J140"/>
    <mergeCell ref="N140:Q140"/>
    <mergeCell ref="R140:V140"/>
    <mergeCell ref="B141:E141"/>
    <mergeCell ref="F141:J141"/>
    <mergeCell ref="N141:Q141"/>
    <mergeCell ref="R141:V141"/>
    <mergeCell ref="B142:E142"/>
    <mergeCell ref="F142:J142"/>
    <mergeCell ref="N142:Q142"/>
    <mergeCell ref="R142:V142"/>
    <mergeCell ref="G145:H145"/>
    <mergeCell ref="S145:T145"/>
    <mergeCell ref="B147:C147"/>
    <mergeCell ref="D147:E147"/>
    <mergeCell ref="F147:G147"/>
    <mergeCell ref="H147:J147"/>
    <mergeCell ref="N147:O147"/>
    <mergeCell ref="P147:Q147"/>
    <mergeCell ref="R147:S147"/>
    <mergeCell ref="T147:V147"/>
    <mergeCell ref="C148:E148"/>
    <mergeCell ref="F148:G148"/>
    <mergeCell ref="H148:J148"/>
    <mergeCell ref="O148:Q148"/>
    <mergeCell ref="R148:S148"/>
    <mergeCell ref="T148:V148"/>
    <mergeCell ref="C149:E149"/>
    <mergeCell ref="F149:G149"/>
    <mergeCell ref="H149:J149"/>
    <mergeCell ref="O149:Q149"/>
    <mergeCell ref="R149:S149"/>
    <mergeCell ref="T149:V149"/>
    <mergeCell ref="C150:E150"/>
    <mergeCell ref="F150:G150"/>
    <mergeCell ref="H150:J150"/>
    <mergeCell ref="O150:Q150"/>
    <mergeCell ref="R150:S150"/>
    <mergeCell ref="T150:V150"/>
    <mergeCell ref="C151:E151"/>
    <mergeCell ref="F151:G151"/>
    <mergeCell ref="H151:J151"/>
    <mergeCell ref="O151:Q151"/>
    <mergeCell ref="R151:S151"/>
    <mergeCell ref="T151:V151"/>
    <mergeCell ref="C152:E152"/>
    <mergeCell ref="F152:G152"/>
    <mergeCell ref="H152:J152"/>
    <mergeCell ref="O152:Q152"/>
    <mergeCell ref="R152:S152"/>
    <mergeCell ref="T152:V152"/>
    <mergeCell ref="C153:E153"/>
    <mergeCell ref="F153:G153"/>
    <mergeCell ref="H153:J153"/>
    <mergeCell ref="O153:Q153"/>
    <mergeCell ref="R153:S153"/>
    <mergeCell ref="T153:V153"/>
    <mergeCell ref="G155:H155"/>
    <mergeCell ref="S155:T155"/>
    <mergeCell ref="B157:C157"/>
    <mergeCell ref="D157:E157"/>
    <mergeCell ref="F157:G157"/>
    <mergeCell ref="H157:J157"/>
    <mergeCell ref="N157:O157"/>
    <mergeCell ref="P157:Q157"/>
    <mergeCell ref="R157:S157"/>
    <mergeCell ref="T157:V157"/>
    <mergeCell ref="B158:E158"/>
    <mergeCell ref="F158:J158"/>
    <mergeCell ref="N158:Q158"/>
    <mergeCell ref="R158:V158"/>
    <mergeCell ref="B159:E159"/>
    <mergeCell ref="F159:J159"/>
    <mergeCell ref="N159:Q159"/>
    <mergeCell ref="R159:V159"/>
    <mergeCell ref="B160:E160"/>
    <mergeCell ref="F160:J160"/>
    <mergeCell ref="N160:Q160"/>
    <mergeCell ref="R160:V160"/>
    <mergeCell ref="B161:E161"/>
    <mergeCell ref="F161:J161"/>
    <mergeCell ref="N161:Q161"/>
    <mergeCell ref="R161:V161"/>
    <mergeCell ref="B162:E162"/>
    <mergeCell ref="F162:J162"/>
    <mergeCell ref="N162:Q162"/>
    <mergeCell ref="R162:V162"/>
    <mergeCell ref="B163:E163"/>
    <mergeCell ref="F163:J163"/>
    <mergeCell ref="N163:Q163"/>
    <mergeCell ref="R163:V163"/>
    <mergeCell ref="G166:H166"/>
    <mergeCell ref="S166:T166"/>
    <mergeCell ref="B168:C168"/>
    <mergeCell ref="D168:E168"/>
    <mergeCell ref="F168:G168"/>
    <mergeCell ref="H168:J168"/>
    <mergeCell ref="N168:O168"/>
    <mergeCell ref="P168:Q168"/>
    <mergeCell ref="R168:S168"/>
    <mergeCell ref="T168:V168"/>
    <mergeCell ref="C169:E169"/>
    <mergeCell ref="F169:G169"/>
    <mergeCell ref="H169:J169"/>
    <mergeCell ref="O169:Q169"/>
    <mergeCell ref="R169:S169"/>
    <mergeCell ref="T169:V169"/>
    <mergeCell ref="C170:E170"/>
    <mergeCell ref="F170:G170"/>
    <mergeCell ref="H170:J170"/>
    <mergeCell ref="O170:Q170"/>
    <mergeCell ref="R170:S170"/>
    <mergeCell ref="T170:V170"/>
    <mergeCell ref="C171:E171"/>
    <mergeCell ref="F171:G171"/>
    <mergeCell ref="H171:J171"/>
    <mergeCell ref="O171:Q171"/>
    <mergeCell ref="R171:S171"/>
    <mergeCell ref="T171:V171"/>
    <mergeCell ref="C172:E172"/>
    <mergeCell ref="F172:G172"/>
    <mergeCell ref="H172:J172"/>
    <mergeCell ref="O172:Q172"/>
    <mergeCell ref="R172:S172"/>
    <mergeCell ref="T172:V172"/>
    <mergeCell ref="C173:E173"/>
    <mergeCell ref="F173:G173"/>
    <mergeCell ref="H173:J173"/>
    <mergeCell ref="O173:Q173"/>
    <mergeCell ref="R173:S173"/>
    <mergeCell ref="T173:V173"/>
    <mergeCell ref="C174:E174"/>
    <mergeCell ref="F174:G174"/>
    <mergeCell ref="H174:J174"/>
    <mergeCell ref="O174:Q174"/>
    <mergeCell ref="R174:S174"/>
    <mergeCell ref="T174:V174"/>
    <mergeCell ref="G176:H176"/>
    <mergeCell ref="S176:T176"/>
    <mergeCell ref="B178:C178"/>
    <mergeCell ref="D178:E178"/>
    <mergeCell ref="F178:G178"/>
    <mergeCell ref="H178:J178"/>
    <mergeCell ref="N178:O178"/>
    <mergeCell ref="P178:Q178"/>
    <mergeCell ref="R178:S178"/>
    <mergeCell ref="T178:V178"/>
    <mergeCell ref="B179:E179"/>
    <mergeCell ref="F179:J179"/>
    <mergeCell ref="N179:Q179"/>
    <mergeCell ref="R179:V179"/>
    <mergeCell ref="B180:E180"/>
    <mergeCell ref="F180:J180"/>
    <mergeCell ref="N180:Q180"/>
    <mergeCell ref="R180:V180"/>
    <mergeCell ref="B181:E181"/>
    <mergeCell ref="F181:J181"/>
    <mergeCell ref="N181:Q181"/>
    <mergeCell ref="R181:V181"/>
    <mergeCell ref="B182:E182"/>
    <mergeCell ref="F182:J182"/>
    <mergeCell ref="N182:Q182"/>
    <mergeCell ref="R182:V182"/>
    <mergeCell ref="B183:E183"/>
    <mergeCell ref="F183:J183"/>
    <mergeCell ref="N183:Q183"/>
    <mergeCell ref="R183:V183"/>
    <mergeCell ref="B184:E184"/>
    <mergeCell ref="F184:J184"/>
    <mergeCell ref="N184:Q184"/>
    <mergeCell ref="R184:V184"/>
    <mergeCell ref="G187:H187"/>
    <mergeCell ref="S187:T187"/>
    <mergeCell ref="B189:C189"/>
    <mergeCell ref="D189:E189"/>
    <mergeCell ref="F189:G189"/>
    <mergeCell ref="H189:J189"/>
    <mergeCell ref="N189:O189"/>
    <mergeCell ref="P189:Q189"/>
    <mergeCell ref="R189:S189"/>
    <mergeCell ref="T189:V189"/>
    <mergeCell ref="C190:E190"/>
    <mergeCell ref="F190:G190"/>
    <mergeCell ref="H190:J190"/>
    <mergeCell ref="O190:Q190"/>
    <mergeCell ref="R190:S190"/>
    <mergeCell ref="T190:V190"/>
    <mergeCell ref="C191:E191"/>
    <mergeCell ref="F191:G191"/>
    <mergeCell ref="H191:J191"/>
    <mergeCell ref="O191:Q191"/>
    <mergeCell ref="R191:S191"/>
    <mergeCell ref="T191:V191"/>
    <mergeCell ref="C192:E192"/>
    <mergeCell ref="F192:G192"/>
    <mergeCell ref="H192:J192"/>
    <mergeCell ref="O192:Q192"/>
    <mergeCell ref="R192:S192"/>
    <mergeCell ref="T192:V192"/>
    <mergeCell ref="C193:E193"/>
    <mergeCell ref="F193:G193"/>
    <mergeCell ref="H193:J193"/>
    <mergeCell ref="O193:Q193"/>
    <mergeCell ref="R193:S193"/>
    <mergeCell ref="T193:V193"/>
    <mergeCell ref="C194:E194"/>
    <mergeCell ref="F194:G194"/>
    <mergeCell ref="H194:J194"/>
    <mergeCell ref="O194:Q194"/>
    <mergeCell ref="R194:S194"/>
    <mergeCell ref="T194:V194"/>
    <mergeCell ref="C195:E195"/>
    <mergeCell ref="F195:G195"/>
    <mergeCell ref="H195:J195"/>
    <mergeCell ref="O195:Q195"/>
    <mergeCell ref="R195:S195"/>
    <mergeCell ref="T195:V195"/>
    <mergeCell ref="G197:H197"/>
    <mergeCell ref="S197:T197"/>
    <mergeCell ref="B199:C199"/>
    <mergeCell ref="D199:E199"/>
    <mergeCell ref="F199:G199"/>
    <mergeCell ref="H199:J199"/>
    <mergeCell ref="N199:O199"/>
    <mergeCell ref="P199:Q199"/>
    <mergeCell ref="R199:S199"/>
    <mergeCell ref="T199:V199"/>
    <mergeCell ref="B200:E200"/>
    <mergeCell ref="F200:J200"/>
    <mergeCell ref="N200:Q200"/>
    <mergeCell ref="R200:V200"/>
    <mergeCell ref="B201:E201"/>
    <mergeCell ref="F201:J201"/>
    <mergeCell ref="N201:Q201"/>
    <mergeCell ref="R201:V201"/>
    <mergeCell ref="B202:E202"/>
    <mergeCell ref="F202:J202"/>
    <mergeCell ref="N202:Q202"/>
    <mergeCell ref="R202:V202"/>
    <mergeCell ref="B203:E203"/>
    <mergeCell ref="F203:J203"/>
    <mergeCell ref="N203:Q203"/>
    <mergeCell ref="R203:V203"/>
    <mergeCell ref="B204:E204"/>
    <mergeCell ref="F204:J204"/>
    <mergeCell ref="N204:Q204"/>
    <mergeCell ref="R204:V204"/>
    <mergeCell ref="B205:E205"/>
    <mergeCell ref="F205:J205"/>
    <mergeCell ref="N205:Q205"/>
    <mergeCell ref="R205:V205"/>
    <mergeCell ref="G208:H208"/>
    <mergeCell ref="S208:T208"/>
    <mergeCell ref="B210:C210"/>
    <mergeCell ref="D210:E210"/>
    <mergeCell ref="F210:G210"/>
    <mergeCell ref="H210:J210"/>
    <mergeCell ref="N210:O210"/>
    <mergeCell ref="P210:Q210"/>
    <mergeCell ref="R210:S210"/>
    <mergeCell ref="T210:V210"/>
    <mergeCell ref="C211:E211"/>
    <mergeCell ref="F211:G211"/>
    <mergeCell ref="H211:J211"/>
    <mergeCell ref="O211:Q211"/>
    <mergeCell ref="R211:S211"/>
    <mergeCell ref="T211:V211"/>
    <mergeCell ref="C212:E212"/>
    <mergeCell ref="F212:G212"/>
    <mergeCell ref="H212:J212"/>
    <mergeCell ref="O212:Q212"/>
    <mergeCell ref="R212:S212"/>
    <mergeCell ref="T212:V212"/>
    <mergeCell ref="C213:E213"/>
    <mergeCell ref="F213:G213"/>
    <mergeCell ref="H213:J213"/>
    <mergeCell ref="O213:Q213"/>
    <mergeCell ref="R213:S213"/>
    <mergeCell ref="T213:V213"/>
    <mergeCell ref="C214:E214"/>
    <mergeCell ref="F214:G214"/>
    <mergeCell ref="H214:J214"/>
    <mergeCell ref="O214:Q214"/>
    <mergeCell ref="R214:S214"/>
    <mergeCell ref="T214:V214"/>
    <mergeCell ref="C215:E215"/>
    <mergeCell ref="F215:G215"/>
    <mergeCell ref="H215:J215"/>
    <mergeCell ref="O215:Q215"/>
    <mergeCell ref="R215:S215"/>
    <mergeCell ref="T215:V215"/>
    <mergeCell ref="C216:E216"/>
    <mergeCell ref="F216:G216"/>
    <mergeCell ref="H216:J216"/>
    <mergeCell ref="O216:Q216"/>
    <mergeCell ref="R216:S216"/>
    <mergeCell ref="T216:V216"/>
    <mergeCell ref="G218:H218"/>
    <mergeCell ref="S218:T218"/>
    <mergeCell ref="B220:C220"/>
    <mergeCell ref="D220:E220"/>
    <mergeCell ref="F220:G220"/>
    <mergeCell ref="H220:J220"/>
    <mergeCell ref="N220:O220"/>
    <mergeCell ref="P220:Q220"/>
    <mergeCell ref="R220:S220"/>
    <mergeCell ref="T220:V220"/>
    <mergeCell ref="B221:E221"/>
    <mergeCell ref="F221:J221"/>
    <mergeCell ref="N221:Q221"/>
    <mergeCell ref="R221:V221"/>
    <mergeCell ref="B222:E222"/>
    <mergeCell ref="F222:J222"/>
    <mergeCell ref="N222:Q222"/>
    <mergeCell ref="R222:V222"/>
    <mergeCell ref="B223:E223"/>
    <mergeCell ref="F223:J223"/>
    <mergeCell ref="N223:Q223"/>
    <mergeCell ref="R223:V223"/>
    <mergeCell ref="B224:E224"/>
    <mergeCell ref="F224:J224"/>
    <mergeCell ref="N224:Q224"/>
    <mergeCell ref="R224:V224"/>
    <mergeCell ref="B225:E225"/>
    <mergeCell ref="F225:J225"/>
    <mergeCell ref="N225:Q225"/>
    <mergeCell ref="R225:V225"/>
    <mergeCell ref="B226:E226"/>
    <mergeCell ref="F226:J226"/>
    <mergeCell ref="N226:Q226"/>
    <mergeCell ref="R226:V226"/>
    <mergeCell ref="G229:H229"/>
    <mergeCell ref="S229:T229"/>
    <mergeCell ref="B231:C231"/>
    <mergeCell ref="D231:E231"/>
    <mergeCell ref="F231:G231"/>
    <mergeCell ref="H231:J231"/>
    <mergeCell ref="N231:O231"/>
    <mergeCell ref="P231:Q231"/>
    <mergeCell ref="R231:S231"/>
    <mergeCell ref="T231:V231"/>
    <mergeCell ref="C232:E232"/>
    <mergeCell ref="F232:G232"/>
    <mergeCell ref="H232:J232"/>
    <mergeCell ref="O232:Q232"/>
    <mergeCell ref="R232:S232"/>
    <mergeCell ref="T232:V232"/>
    <mergeCell ref="C233:E233"/>
    <mergeCell ref="F233:G233"/>
    <mergeCell ref="H233:J233"/>
    <mergeCell ref="O233:Q233"/>
    <mergeCell ref="R233:S233"/>
    <mergeCell ref="T233:V233"/>
    <mergeCell ref="C234:E234"/>
    <mergeCell ref="F234:G234"/>
    <mergeCell ref="H234:J234"/>
    <mergeCell ref="O234:Q234"/>
    <mergeCell ref="R234:S234"/>
    <mergeCell ref="T234:V234"/>
    <mergeCell ref="C235:E235"/>
    <mergeCell ref="F235:G235"/>
    <mergeCell ref="H235:J235"/>
    <mergeCell ref="O235:Q235"/>
    <mergeCell ref="R235:S235"/>
    <mergeCell ref="T235:V235"/>
    <mergeCell ref="C236:E236"/>
    <mergeCell ref="F236:G236"/>
    <mergeCell ref="H236:J236"/>
    <mergeCell ref="O236:Q236"/>
    <mergeCell ref="R236:S236"/>
    <mergeCell ref="T236:V236"/>
    <mergeCell ref="C237:E237"/>
    <mergeCell ref="F237:G237"/>
    <mergeCell ref="H237:J237"/>
    <mergeCell ref="O237:Q237"/>
    <mergeCell ref="R237:S237"/>
    <mergeCell ref="T237:V237"/>
    <mergeCell ref="G239:H239"/>
    <mergeCell ref="S239:T239"/>
    <mergeCell ref="B241:C241"/>
    <mergeCell ref="D241:E241"/>
    <mergeCell ref="F241:G241"/>
    <mergeCell ref="H241:J241"/>
    <mergeCell ref="N241:O241"/>
    <mergeCell ref="P241:Q241"/>
    <mergeCell ref="R241:S241"/>
    <mergeCell ref="T241:V241"/>
    <mergeCell ref="B242:E242"/>
    <mergeCell ref="F242:J242"/>
    <mergeCell ref="N242:Q242"/>
    <mergeCell ref="R242:V242"/>
    <mergeCell ref="B243:E243"/>
    <mergeCell ref="F243:J243"/>
    <mergeCell ref="N243:Q243"/>
    <mergeCell ref="R243:V243"/>
    <mergeCell ref="B244:E244"/>
    <mergeCell ref="F244:J244"/>
    <mergeCell ref="N244:Q244"/>
    <mergeCell ref="R244:V244"/>
    <mergeCell ref="B245:E245"/>
    <mergeCell ref="F245:J245"/>
    <mergeCell ref="N245:Q245"/>
    <mergeCell ref="R245:V245"/>
    <mergeCell ref="B246:E246"/>
    <mergeCell ref="F246:J246"/>
    <mergeCell ref="N246:Q246"/>
    <mergeCell ref="R246:V246"/>
    <mergeCell ref="B247:E247"/>
    <mergeCell ref="F247:J247"/>
    <mergeCell ref="N247:Q247"/>
    <mergeCell ref="R247:V247"/>
    <mergeCell ref="G250:H250"/>
    <mergeCell ref="S250:T250"/>
    <mergeCell ref="B252:C252"/>
    <mergeCell ref="D252:E252"/>
    <mergeCell ref="F252:G252"/>
    <mergeCell ref="H252:J252"/>
    <mergeCell ref="N252:O252"/>
    <mergeCell ref="P252:Q252"/>
    <mergeCell ref="R252:S252"/>
    <mergeCell ref="T252:V252"/>
    <mergeCell ref="C253:E253"/>
    <mergeCell ref="F253:G253"/>
    <mergeCell ref="H253:J253"/>
    <mergeCell ref="O253:Q253"/>
    <mergeCell ref="R253:S253"/>
    <mergeCell ref="T253:V253"/>
    <mergeCell ref="C254:E254"/>
    <mergeCell ref="F254:G254"/>
    <mergeCell ref="H254:J254"/>
    <mergeCell ref="O254:Q254"/>
    <mergeCell ref="R254:S254"/>
    <mergeCell ref="T254:V254"/>
    <mergeCell ref="C255:E255"/>
    <mergeCell ref="F255:G255"/>
    <mergeCell ref="H255:J255"/>
    <mergeCell ref="O255:Q255"/>
    <mergeCell ref="R255:S255"/>
    <mergeCell ref="T255:V255"/>
    <mergeCell ref="C256:E256"/>
    <mergeCell ref="F256:G256"/>
    <mergeCell ref="H256:J256"/>
    <mergeCell ref="O256:Q256"/>
    <mergeCell ref="R256:S256"/>
    <mergeCell ref="T256:V256"/>
    <mergeCell ref="C257:E257"/>
    <mergeCell ref="F257:G257"/>
    <mergeCell ref="H257:J257"/>
    <mergeCell ref="O257:Q257"/>
    <mergeCell ref="R257:S257"/>
    <mergeCell ref="T257:V257"/>
    <mergeCell ref="C258:E258"/>
    <mergeCell ref="F258:G258"/>
    <mergeCell ref="H258:J258"/>
    <mergeCell ref="O258:Q258"/>
    <mergeCell ref="R258:S258"/>
    <mergeCell ref="T258:V258"/>
    <mergeCell ref="G260:H260"/>
    <mergeCell ref="S260:T260"/>
    <mergeCell ref="B262:C262"/>
    <mergeCell ref="D262:E262"/>
    <mergeCell ref="F262:G262"/>
    <mergeCell ref="H262:J262"/>
    <mergeCell ref="N262:O262"/>
    <mergeCell ref="P262:Q262"/>
    <mergeCell ref="R262:S262"/>
    <mergeCell ref="T262:V262"/>
    <mergeCell ref="B263:E263"/>
    <mergeCell ref="F263:J263"/>
    <mergeCell ref="N263:Q263"/>
    <mergeCell ref="R263:V263"/>
    <mergeCell ref="B264:E264"/>
    <mergeCell ref="F264:J264"/>
    <mergeCell ref="N264:Q264"/>
    <mergeCell ref="R264:V264"/>
    <mergeCell ref="B265:E265"/>
    <mergeCell ref="F265:J265"/>
    <mergeCell ref="N265:Q265"/>
    <mergeCell ref="R265:V265"/>
    <mergeCell ref="B266:E266"/>
    <mergeCell ref="F266:J266"/>
    <mergeCell ref="N266:Q266"/>
    <mergeCell ref="R266:V266"/>
    <mergeCell ref="B267:E267"/>
    <mergeCell ref="F267:J267"/>
    <mergeCell ref="N267:Q267"/>
    <mergeCell ref="R267:V267"/>
    <mergeCell ref="B268:E268"/>
    <mergeCell ref="F268:J268"/>
    <mergeCell ref="N268:Q268"/>
    <mergeCell ref="R268:V268"/>
    <mergeCell ref="G271:H271"/>
    <mergeCell ref="S271:T271"/>
    <mergeCell ref="B273:C273"/>
    <mergeCell ref="D273:E273"/>
    <mergeCell ref="F273:G273"/>
    <mergeCell ref="H273:J273"/>
    <mergeCell ref="N273:O273"/>
    <mergeCell ref="P273:Q273"/>
    <mergeCell ref="R273:S273"/>
    <mergeCell ref="T273:V273"/>
    <mergeCell ref="C274:E274"/>
    <mergeCell ref="F274:G274"/>
    <mergeCell ref="H274:J274"/>
    <mergeCell ref="O274:Q274"/>
    <mergeCell ref="R274:S274"/>
    <mergeCell ref="T274:V274"/>
    <mergeCell ref="C275:E275"/>
    <mergeCell ref="F275:G275"/>
    <mergeCell ref="H275:J275"/>
    <mergeCell ref="O275:Q275"/>
    <mergeCell ref="R275:S275"/>
    <mergeCell ref="T275:V275"/>
    <mergeCell ref="C276:E276"/>
    <mergeCell ref="F276:G276"/>
    <mergeCell ref="H276:J276"/>
    <mergeCell ref="O276:Q276"/>
    <mergeCell ref="R276:S276"/>
    <mergeCell ref="T276:V276"/>
    <mergeCell ref="C277:E277"/>
    <mergeCell ref="F277:G277"/>
    <mergeCell ref="H277:J277"/>
    <mergeCell ref="O277:Q277"/>
    <mergeCell ref="R277:S277"/>
    <mergeCell ref="T277:V277"/>
    <mergeCell ref="C278:E278"/>
    <mergeCell ref="F278:G278"/>
    <mergeCell ref="H278:J278"/>
    <mergeCell ref="O278:Q278"/>
    <mergeCell ref="R278:S278"/>
    <mergeCell ref="T278:V278"/>
    <mergeCell ref="C279:E279"/>
    <mergeCell ref="F279:G279"/>
    <mergeCell ref="H279:J279"/>
    <mergeCell ref="O279:Q279"/>
    <mergeCell ref="R279:S279"/>
    <mergeCell ref="T279:V279"/>
    <mergeCell ref="G281:H281"/>
    <mergeCell ref="S281:T281"/>
    <mergeCell ref="B283:C283"/>
    <mergeCell ref="D283:E283"/>
    <mergeCell ref="F283:G283"/>
    <mergeCell ref="H283:J283"/>
    <mergeCell ref="N283:O283"/>
    <mergeCell ref="P283:Q283"/>
    <mergeCell ref="R283:S283"/>
    <mergeCell ref="T283:V283"/>
    <mergeCell ref="B284:E284"/>
    <mergeCell ref="F284:J284"/>
    <mergeCell ref="N284:Q284"/>
    <mergeCell ref="R284:V284"/>
    <mergeCell ref="B285:E285"/>
    <mergeCell ref="F285:J285"/>
    <mergeCell ref="N285:Q285"/>
    <mergeCell ref="R285:V285"/>
    <mergeCell ref="B286:E286"/>
    <mergeCell ref="F286:J286"/>
    <mergeCell ref="N286:Q286"/>
    <mergeCell ref="R286:V286"/>
    <mergeCell ref="B287:E287"/>
    <mergeCell ref="F287:J287"/>
    <mergeCell ref="N287:Q287"/>
    <mergeCell ref="R287:V287"/>
    <mergeCell ref="B288:E288"/>
    <mergeCell ref="F288:J288"/>
    <mergeCell ref="N288:Q288"/>
    <mergeCell ref="R288:V288"/>
    <mergeCell ref="B289:E289"/>
    <mergeCell ref="F289:J289"/>
    <mergeCell ref="N289:Q289"/>
    <mergeCell ref="R289:V289"/>
    <mergeCell ref="G292:H292"/>
    <mergeCell ref="S292:T292"/>
    <mergeCell ref="B294:C294"/>
    <mergeCell ref="D294:E294"/>
    <mergeCell ref="F294:G294"/>
    <mergeCell ref="H294:J294"/>
    <mergeCell ref="N294:O294"/>
    <mergeCell ref="P294:Q294"/>
    <mergeCell ref="R294:S294"/>
    <mergeCell ref="T294:V294"/>
    <mergeCell ref="C295:E295"/>
    <mergeCell ref="F295:G295"/>
    <mergeCell ref="H295:J295"/>
    <mergeCell ref="O295:Q295"/>
    <mergeCell ref="R295:S295"/>
    <mergeCell ref="T295:V295"/>
    <mergeCell ref="C296:E296"/>
    <mergeCell ref="F296:G296"/>
    <mergeCell ref="H296:J296"/>
    <mergeCell ref="O296:Q296"/>
    <mergeCell ref="R296:S296"/>
    <mergeCell ref="T296:V296"/>
    <mergeCell ref="C297:E297"/>
    <mergeCell ref="F297:G297"/>
    <mergeCell ref="H297:J297"/>
    <mergeCell ref="O297:Q297"/>
    <mergeCell ref="R297:S297"/>
    <mergeCell ref="T297:V297"/>
    <mergeCell ref="C298:E298"/>
    <mergeCell ref="F298:G298"/>
    <mergeCell ref="H298:J298"/>
    <mergeCell ref="O298:Q298"/>
    <mergeCell ref="R298:S298"/>
    <mergeCell ref="T298:V298"/>
    <mergeCell ref="C299:E299"/>
    <mergeCell ref="F299:G299"/>
    <mergeCell ref="H299:J299"/>
    <mergeCell ref="O299:Q299"/>
    <mergeCell ref="R299:S299"/>
    <mergeCell ref="T299:V299"/>
    <mergeCell ref="C300:E300"/>
    <mergeCell ref="F300:G300"/>
    <mergeCell ref="H300:J300"/>
    <mergeCell ref="O300:Q300"/>
    <mergeCell ref="R300:S300"/>
    <mergeCell ref="T300:V300"/>
    <mergeCell ref="G302:H302"/>
    <mergeCell ref="S302:T302"/>
    <mergeCell ref="B304:C304"/>
    <mergeCell ref="D304:E304"/>
    <mergeCell ref="F304:G304"/>
    <mergeCell ref="H304:J304"/>
    <mergeCell ref="N304:O304"/>
    <mergeCell ref="P304:Q304"/>
    <mergeCell ref="R304:S304"/>
    <mergeCell ref="T304:V304"/>
    <mergeCell ref="B305:E305"/>
    <mergeCell ref="F305:J305"/>
    <mergeCell ref="N305:Q305"/>
    <mergeCell ref="R305:V305"/>
    <mergeCell ref="B306:E306"/>
    <mergeCell ref="F306:J306"/>
    <mergeCell ref="N306:Q306"/>
    <mergeCell ref="R306:V306"/>
    <mergeCell ref="B307:E307"/>
    <mergeCell ref="F307:J307"/>
    <mergeCell ref="N307:Q307"/>
    <mergeCell ref="R307:V307"/>
    <mergeCell ref="B308:E308"/>
    <mergeCell ref="F308:J308"/>
    <mergeCell ref="N308:Q308"/>
    <mergeCell ref="R308:V308"/>
    <mergeCell ref="B309:E309"/>
    <mergeCell ref="F309:J309"/>
    <mergeCell ref="N309:Q309"/>
    <mergeCell ref="R309:V309"/>
    <mergeCell ref="B310:E310"/>
    <mergeCell ref="F310:J310"/>
    <mergeCell ref="N310:Q310"/>
    <mergeCell ref="R310:V310"/>
  </mergeCells>
  <printOptions horizontalCentered="1"/>
  <pageMargins left="0.25" right="0.25" top="0.25" bottom="0.25" header="0.5" footer="0.5"/>
  <pageSetup fitToHeight="1" fitToWidth="1" horizontalDpi="300" verticalDpi="300" orientation="portrait" scale="25" r:id="rId1"/>
  <colBreaks count="2" manualBreakCount="2">
    <brk id="18" max="65535" man="1"/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64"/>
  <sheetViews>
    <sheetView showOutlineSymbols="0" zoomScalePageLayoutView="0" workbookViewId="0" topLeftCell="A1">
      <selection activeCell="N552" sqref="N552"/>
    </sheetView>
  </sheetViews>
  <sheetFormatPr defaultColWidth="9.59765625" defaultRowHeight="12" customHeight="1"/>
  <cols>
    <col min="2" max="2" width="7" style="0" customWidth="1"/>
    <col min="3" max="3" width="7.19921875" style="0" customWidth="1"/>
    <col min="4" max="4" width="4" style="0" customWidth="1"/>
    <col min="5" max="5" width="12" style="0" customWidth="1"/>
    <col min="6" max="6" width="3.796875" style="0" customWidth="1"/>
    <col min="7" max="8" width="8.59765625" style="0" customWidth="1"/>
    <col min="9" max="9" width="12.19921875" style="0" bestFit="1" customWidth="1"/>
    <col min="10" max="10" width="6.3984375" style="0" customWidth="1"/>
    <col min="11" max="11" width="9.796875" style="0" bestFit="1" customWidth="1"/>
    <col min="12" max="12" width="5.796875" style="0" customWidth="1"/>
    <col min="13" max="13" width="3.59765625" style="160" customWidth="1"/>
    <col min="14" max="14" width="9.796875" style="184" bestFit="1" customWidth="1"/>
    <col min="15" max="15" width="5.796875" style="0" customWidth="1"/>
    <col min="16" max="16" width="4.19921875" style="0" customWidth="1"/>
    <col min="17" max="17" width="12.59765625" style="0" bestFit="1" customWidth="1"/>
    <col min="18" max="18" width="6.19921875" style="0" customWidth="1"/>
    <col min="19" max="19" width="4.59765625" style="0" customWidth="1"/>
    <col min="23" max="23" width="19.19921875" style="0" customWidth="1"/>
  </cols>
  <sheetData>
    <row r="1" spans="1:31" ht="12" customHeight="1">
      <c r="A1" s="57" t="s">
        <v>51</v>
      </c>
      <c r="B1" s="411" t="str">
        <f>'HFM Header'!J6</f>
        <v>M.  Dillon</v>
      </c>
      <c r="C1" s="412"/>
      <c r="D1" s="413"/>
      <c r="E1" s="58" t="s">
        <v>7</v>
      </c>
      <c r="F1" s="417" t="str">
        <f>'HFM Header'!C11</f>
        <v>Northeast Natural Resources LLC</v>
      </c>
      <c r="G1" s="418"/>
      <c r="H1" s="418"/>
      <c r="I1" s="419"/>
      <c r="J1" s="436" t="s">
        <v>8</v>
      </c>
      <c r="K1" s="437"/>
      <c r="L1" s="417" t="str">
        <f>'HFM Header'!C12</f>
        <v>MIP 5H and 3H</v>
      </c>
      <c r="M1" s="440"/>
      <c r="N1" s="440"/>
      <c r="O1" s="441"/>
      <c r="P1" s="140"/>
      <c r="Q1" s="140"/>
      <c r="R1" s="58" t="s">
        <v>15</v>
      </c>
      <c r="S1" s="430">
        <f>'HFM Header'!V5</f>
        <v>42304</v>
      </c>
      <c r="T1" s="419"/>
      <c r="U1" s="140"/>
      <c r="V1" s="141"/>
      <c r="X1" s="444" t="s">
        <v>152</v>
      </c>
      <c r="Y1" s="445"/>
      <c r="Z1" s="445"/>
      <c r="AA1" s="445"/>
      <c r="AB1" s="445"/>
      <c r="AC1" s="445"/>
      <c r="AD1" s="445"/>
      <c r="AE1" s="446"/>
    </row>
    <row r="2" spans="1:31" ht="12" customHeight="1">
      <c r="A2" s="59" t="s">
        <v>52</v>
      </c>
      <c r="B2" s="414" t="str">
        <f>'HFM Header'!D5</f>
        <v>DC33-00006</v>
      </c>
      <c r="C2" s="415"/>
      <c r="D2" s="416"/>
      <c r="E2" s="60" t="s">
        <v>9</v>
      </c>
      <c r="F2" s="420" t="str">
        <f>'HFM Header'!C13</f>
        <v>Monongalia</v>
      </c>
      <c r="G2" s="421"/>
      <c r="H2" s="421"/>
      <c r="I2" s="422"/>
      <c r="J2" s="438" t="s">
        <v>145</v>
      </c>
      <c r="K2" s="439"/>
      <c r="L2" s="435" t="str">
        <f>'HFM Header'!P6</f>
        <v>A. Johansen</v>
      </c>
      <c r="M2" s="421"/>
      <c r="N2" s="421"/>
      <c r="O2" s="422"/>
      <c r="P2" s="61"/>
      <c r="Q2" s="61"/>
      <c r="R2" s="61"/>
      <c r="S2" s="61"/>
      <c r="T2" s="61"/>
      <c r="U2" s="61"/>
      <c r="V2" s="142"/>
      <c r="X2" s="427" t="s">
        <v>149</v>
      </c>
      <c r="Y2" s="428"/>
      <c r="Z2" s="428"/>
      <c r="AA2" s="428"/>
      <c r="AB2" s="428"/>
      <c r="AC2" s="428"/>
      <c r="AD2" s="428"/>
      <c r="AE2" s="429"/>
    </row>
    <row r="3" spans="1:31" ht="12" customHeight="1" thickBot="1">
      <c r="A3" s="143" t="s">
        <v>12</v>
      </c>
      <c r="B3" s="138" t="s">
        <v>146</v>
      </c>
      <c r="C3" s="138" t="s">
        <v>230</v>
      </c>
      <c r="D3" s="62"/>
      <c r="E3" s="138" t="s">
        <v>147</v>
      </c>
      <c r="F3" s="62"/>
      <c r="G3" s="138" t="s">
        <v>14</v>
      </c>
      <c r="H3" s="138" t="s">
        <v>13</v>
      </c>
      <c r="I3" s="431" t="s">
        <v>16</v>
      </c>
      <c r="J3" s="432"/>
      <c r="K3" s="63" t="s">
        <v>228</v>
      </c>
      <c r="L3" s="138" t="s">
        <v>143</v>
      </c>
      <c r="M3" s="139" t="s">
        <v>144</v>
      </c>
      <c r="N3" s="178" t="s">
        <v>229</v>
      </c>
      <c r="O3" s="433" t="s">
        <v>148</v>
      </c>
      <c r="P3" s="433"/>
      <c r="Q3" s="433"/>
      <c r="R3" s="433"/>
      <c r="S3" s="433"/>
      <c r="T3" s="433"/>
      <c r="U3" s="433"/>
      <c r="V3" s="434"/>
      <c r="X3" s="447" t="s">
        <v>150</v>
      </c>
      <c r="Y3" s="448"/>
      <c r="Z3" s="448"/>
      <c r="AA3" s="448"/>
      <c r="AB3" s="448"/>
      <c r="AC3" s="448"/>
      <c r="AD3" s="448"/>
      <c r="AE3" s="449"/>
    </row>
    <row r="4" spans="1:31" ht="12" customHeight="1">
      <c r="A4" s="154"/>
      <c r="B4" s="155"/>
      <c r="C4" s="156"/>
      <c r="D4" s="173"/>
      <c r="E4" s="156"/>
      <c r="F4" s="174"/>
      <c r="G4" s="156"/>
      <c r="H4" s="156"/>
      <c r="I4" s="393"/>
      <c r="J4" s="394"/>
      <c r="K4" s="156"/>
      <c r="L4" s="156"/>
      <c r="M4" s="157"/>
      <c r="N4" s="179"/>
      <c r="O4" s="423"/>
      <c r="P4" s="424"/>
      <c r="Q4" s="424"/>
      <c r="R4" s="424"/>
      <c r="S4" s="424"/>
      <c r="T4" s="424"/>
      <c r="U4" s="424"/>
      <c r="V4" s="425"/>
      <c r="X4" s="450" t="s">
        <v>151</v>
      </c>
      <c r="Y4" s="451"/>
      <c r="Z4" s="451"/>
      <c r="AA4" s="451"/>
      <c r="AB4" s="451"/>
      <c r="AC4" s="451"/>
      <c r="AD4" s="451"/>
      <c r="AE4" s="452"/>
    </row>
    <row r="5" spans="1:31" ht="12" customHeight="1">
      <c r="A5" s="145"/>
      <c r="B5" s="152"/>
      <c r="C5" s="146"/>
      <c r="D5" s="147"/>
      <c r="E5" s="172"/>
      <c r="F5" s="147"/>
      <c r="G5" s="172"/>
      <c r="H5" s="172"/>
      <c r="I5" s="426"/>
      <c r="J5" s="426"/>
      <c r="K5" s="146"/>
      <c r="L5" s="146"/>
      <c r="M5" s="158"/>
      <c r="N5" s="180"/>
      <c r="O5" s="427" t="s">
        <v>149</v>
      </c>
      <c r="P5" s="428"/>
      <c r="Q5" s="428"/>
      <c r="R5" s="428"/>
      <c r="S5" s="428"/>
      <c r="T5" s="428"/>
      <c r="U5" s="428"/>
      <c r="V5" s="429"/>
      <c r="X5" s="384" t="s">
        <v>142</v>
      </c>
      <c r="Y5" s="385"/>
      <c r="Z5" s="385"/>
      <c r="AA5" s="385"/>
      <c r="AB5" s="385"/>
      <c r="AC5" s="385"/>
      <c r="AD5" s="385"/>
      <c r="AE5" s="386"/>
    </row>
    <row r="6" spans="1:31" ht="12" customHeight="1">
      <c r="A6" s="145"/>
      <c r="B6" s="152"/>
      <c r="C6" s="146"/>
      <c r="D6" s="147"/>
      <c r="E6" s="146"/>
      <c r="F6" s="147"/>
      <c r="G6" s="146"/>
      <c r="H6" s="146"/>
      <c r="I6" s="426"/>
      <c r="J6" s="426"/>
      <c r="K6" s="146"/>
      <c r="L6" s="146"/>
      <c r="M6" s="158"/>
      <c r="N6" s="180"/>
      <c r="O6" s="164" t="s">
        <v>108</v>
      </c>
      <c r="P6" s="148"/>
      <c r="Q6" s="148"/>
      <c r="R6" s="148"/>
      <c r="S6" s="148"/>
      <c r="T6" s="148"/>
      <c r="U6" s="148"/>
      <c r="V6" s="149"/>
      <c r="X6" s="387" t="s">
        <v>141</v>
      </c>
      <c r="Y6" s="388"/>
      <c r="Z6" s="388"/>
      <c r="AA6" s="388"/>
      <c r="AB6" s="388"/>
      <c r="AC6" s="388"/>
      <c r="AD6" s="388"/>
      <c r="AE6" s="389"/>
    </row>
    <row r="7" spans="1:31" ht="12" customHeight="1">
      <c r="A7" s="145"/>
      <c r="B7" s="152"/>
      <c r="C7" s="146"/>
      <c r="D7" s="147"/>
      <c r="E7" s="146"/>
      <c r="F7" s="147"/>
      <c r="G7" s="146"/>
      <c r="H7" s="146"/>
      <c r="I7" s="426"/>
      <c r="J7" s="426"/>
      <c r="K7" s="150"/>
      <c r="L7" s="150"/>
      <c r="M7" s="151"/>
      <c r="N7" s="181"/>
      <c r="O7" s="164" t="s">
        <v>159</v>
      </c>
      <c r="P7" s="148"/>
      <c r="Q7" s="148"/>
      <c r="R7" s="148"/>
      <c r="S7" s="148"/>
      <c r="T7" s="148"/>
      <c r="U7" s="148"/>
      <c r="V7" s="149"/>
      <c r="X7" s="456" t="s">
        <v>154</v>
      </c>
      <c r="Y7" s="457"/>
      <c r="Z7" s="457"/>
      <c r="AA7" s="457"/>
      <c r="AB7" s="457"/>
      <c r="AC7" s="457"/>
      <c r="AD7" s="457"/>
      <c r="AE7" s="458"/>
    </row>
    <row r="8" spans="1:31" ht="12" customHeight="1">
      <c r="A8" s="145"/>
      <c r="B8" s="152"/>
      <c r="C8" s="146"/>
      <c r="D8" s="147"/>
      <c r="E8" s="146"/>
      <c r="F8" s="147"/>
      <c r="G8" s="146"/>
      <c r="H8" s="146"/>
      <c r="I8" s="462">
        <v>42304</v>
      </c>
      <c r="J8" s="463"/>
      <c r="K8" s="146"/>
      <c r="L8" s="146"/>
      <c r="M8" s="158"/>
      <c r="N8" s="180"/>
      <c r="O8" s="447" t="s">
        <v>150</v>
      </c>
      <c r="P8" s="448"/>
      <c r="Q8" s="448"/>
      <c r="R8" s="448"/>
      <c r="S8" s="448"/>
      <c r="T8" s="448"/>
      <c r="U8" s="448"/>
      <c r="V8" s="449"/>
      <c r="X8" s="459" t="s">
        <v>155</v>
      </c>
      <c r="Y8" s="460"/>
      <c r="Z8" s="460"/>
      <c r="AA8" s="460"/>
      <c r="AB8" s="460"/>
      <c r="AC8" s="460"/>
      <c r="AD8" s="460"/>
      <c r="AE8" s="461"/>
    </row>
    <row r="9" spans="1:32" ht="12" customHeight="1">
      <c r="A9" s="145"/>
      <c r="B9" s="152"/>
      <c r="C9" s="146"/>
      <c r="D9" s="147"/>
      <c r="E9" s="146"/>
      <c r="F9" s="147"/>
      <c r="G9" s="146"/>
      <c r="H9" s="146"/>
      <c r="I9" s="402">
        <v>0.5</v>
      </c>
      <c r="J9" s="403"/>
      <c r="K9" s="146"/>
      <c r="L9" s="146"/>
      <c r="M9" s="158"/>
      <c r="N9" s="180"/>
      <c r="O9" s="453" t="s">
        <v>246</v>
      </c>
      <c r="P9" s="454"/>
      <c r="Q9" s="454"/>
      <c r="R9" s="454"/>
      <c r="S9" s="454"/>
      <c r="T9" s="454"/>
      <c r="U9" s="454"/>
      <c r="V9" s="455"/>
      <c r="X9" s="171"/>
      <c r="Y9" s="171"/>
      <c r="Z9" s="171"/>
      <c r="AA9" s="171"/>
      <c r="AB9" s="171"/>
      <c r="AC9" s="171"/>
      <c r="AD9" s="171"/>
      <c r="AE9" s="171"/>
      <c r="AF9" s="168"/>
    </row>
    <row r="10" spans="1:32" ht="12" customHeight="1">
      <c r="A10" s="145"/>
      <c r="B10" s="152"/>
      <c r="C10" s="146"/>
      <c r="D10" s="147"/>
      <c r="E10" s="146"/>
      <c r="F10" s="147"/>
      <c r="G10" s="146"/>
      <c r="H10" s="146"/>
      <c r="I10" s="402">
        <v>0.53125</v>
      </c>
      <c r="J10" s="403"/>
      <c r="K10" s="146"/>
      <c r="L10" s="146"/>
      <c r="M10" s="158"/>
      <c r="N10" s="180"/>
      <c r="O10" s="165" t="s">
        <v>247</v>
      </c>
      <c r="P10" s="166"/>
      <c r="Q10" s="166"/>
      <c r="R10" s="166"/>
      <c r="S10" s="166"/>
      <c r="T10" s="166"/>
      <c r="U10" s="166"/>
      <c r="V10" s="167"/>
      <c r="X10" s="171"/>
      <c r="Y10" s="171"/>
      <c r="Z10" s="171"/>
      <c r="AA10" s="171"/>
      <c r="AB10" s="171"/>
      <c r="AC10" s="171"/>
      <c r="AD10" s="171"/>
      <c r="AE10" s="171"/>
      <c r="AF10" s="168"/>
    </row>
    <row r="11" spans="1:32" ht="12" customHeight="1">
      <c r="A11" s="145"/>
      <c r="B11" s="152"/>
      <c r="C11" s="146"/>
      <c r="D11" s="147"/>
      <c r="E11" s="146"/>
      <c r="F11" s="147"/>
      <c r="G11" s="146"/>
      <c r="H11" s="146"/>
      <c r="I11" s="442">
        <v>0.59375</v>
      </c>
      <c r="J11" s="443"/>
      <c r="K11" s="146"/>
      <c r="L11" s="146"/>
      <c r="M11" s="158"/>
      <c r="N11" s="182"/>
      <c r="O11" s="453" t="s">
        <v>242</v>
      </c>
      <c r="P11" s="454"/>
      <c r="Q11" s="454"/>
      <c r="R11" s="454"/>
      <c r="S11" s="454"/>
      <c r="T11" s="454"/>
      <c r="U11" s="454"/>
      <c r="V11" s="455"/>
      <c r="X11" s="171"/>
      <c r="Y11" s="171"/>
      <c r="Z11" s="171"/>
      <c r="AA11" s="171"/>
      <c r="AB11" s="171"/>
      <c r="AC11" s="171"/>
      <c r="AD11" s="171"/>
      <c r="AE11" s="171"/>
      <c r="AF11" s="168"/>
    </row>
    <row r="12" spans="1:32" ht="12" customHeight="1">
      <c r="A12" s="145"/>
      <c r="B12" s="152"/>
      <c r="C12" s="146"/>
      <c r="D12" s="147"/>
      <c r="E12" s="146"/>
      <c r="F12" s="147"/>
      <c r="G12" s="146"/>
      <c r="H12" s="146"/>
      <c r="I12" s="407">
        <v>0.6006944444444444</v>
      </c>
      <c r="J12" s="408"/>
      <c r="K12" s="146"/>
      <c r="L12" s="146"/>
      <c r="M12" s="158"/>
      <c r="N12" s="182"/>
      <c r="O12" s="453" t="s">
        <v>243</v>
      </c>
      <c r="P12" s="454"/>
      <c r="Q12" s="454"/>
      <c r="R12" s="454"/>
      <c r="S12" s="454"/>
      <c r="T12" s="454"/>
      <c r="U12" s="454"/>
      <c r="V12" s="455"/>
      <c r="X12" s="171"/>
      <c r="Y12" s="171"/>
      <c r="Z12" s="171"/>
      <c r="AA12" s="171"/>
      <c r="AB12" s="171"/>
      <c r="AC12" s="171"/>
      <c r="AD12" s="171"/>
      <c r="AE12" s="171"/>
      <c r="AF12" s="168"/>
    </row>
    <row r="13" spans="1:32" ht="12" customHeight="1">
      <c r="A13" s="145"/>
      <c r="B13" s="152"/>
      <c r="C13" s="146"/>
      <c r="D13" s="147"/>
      <c r="E13" s="146"/>
      <c r="F13" s="147"/>
      <c r="G13" s="146"/>
      <c r="H13" s="146"/>
      <c r="I13" s="407">
        <v>0.6354166666666666</v>
      </c>
      <c r="J13" s="408"/>
      <c r="K13" s="146"/>
      <c r="L13" s="146"/>
      <c r="M13" s="158"/>
      <c r="N13" s="182"/>
      <c r="O13" s="453" t="s">
        <v>244</v>
      </c>
      <c r="P13" s="454"/>
      <c r="Q13" s="454"/>
      <c r="R13" s="454"/>
      <c r="S13" s="454"/>
      <c r="T13" s="454"/>
      <c r="U13" s="454"/>
      <c r="V13" s="455"/>
      <c r="X13" s="171"/>
      <c r="Y13" s="171"/>
      <c r="Z13" s="171"/>
      <c r="AA13" s="171"/>
      <c r="AB13" s="171"/>
      <c r="AC13" s="171"/>
      <c r="AD13" s="171"/>
      <c r="AE13" s="171"/>
      <c r="AF13" s="168"/>
    </row>
    <row r="14" spans="1:22" ht="12" customHeight="1">
      <c r="A14" s="145"/>
      <c r="B14" s="152"/>
      <c r="C14" s="146"/>
      <c r="D14" s="147"/>
      <c r="E14" s="146"/>
      <c r="F14" s="147"/>
      <c r="G14" s="146"/>
      <c r="H14" s="146"/>
      <c r="I14" s="407">
        <v>0.65625</v>
      </c>
      <c r="J14" s="408"/>
      <c r="K14" s="146"/>
      <c r="L14" s="146"/>
      <c r="M14" s="151"/>
      <c r="N14" s="182"/>
      <c r="O14" s="453" t="s">
        <v>245</v>
      </c>
      <c r="P14" s="454"/>
      <c r="Q14" s="454"/>
      <c r="R14" s="454"/>
      <c r="S14" s="454"/>
      <c r="T14" s="454"/>
      <c r="U14" s="454"/>
      <c r="V14" s="455"/>
    </row>
    <row r="15" spans="1:24" ht="12" customHeight="1">
      <c r="A15" s="145"/>
      <c r="B15" s="152"/>
      <c r="C15" s="146"/>
      <c r="D15" s="147"/>
      <c r="E15" s="146"/>
      <c r="F15" s="147"/>
      <c r="G15" s="146"/>
      <c r="H15" s="146"/>
      <c r="I15" s="407">
        <v>0.6597222222222222</v>
      </c>
      <c r="J15" s="408"/>
      <c r="K15" s="146"/>
      <c r="L15" s="146"/>
      <c r="M15" s="151"/>
      <c r="N15" s="182"/>
      <c r="O15" s="453" t="s">
        <v>248</v>
      </c>
      <c r="P15" s="454"/>
      <c r="Q15" s="454"/>
      <c r="R15" s="454"/>
      <c r="S15" s="454"/>
      <c r="T15" s="454"/>
      <c r="U15" s="454"/>
      <c r="V15" s="455"/>
      <c r="X15" s="169"/>
    </row>
    <row r="16" spans="1:22" ht="12" customHeight="1">
      <c r="A16" s="145"/>
      <c r="B16" s="152"/>
      <c r="C16" s="146"/>
      <c r="D16" s="147"/>
      <c r="E16" s="146"/>
      <c r="F16" s="147"/>
      <c r="G16" s="146"/>
      <c r="H16" s="146"/>
      <c r="I16" s="407">
        <v>0.7083333333333334</v>
      </c>
      <c r="J16" s="408"/>
      <c r="K16" s="146"/>
      <c r="L16" s="146"/>
      <c r="M16" s="151"/>
      <c r="N16" s="182"/>
      <c r="O16" s="453" t="s">
        <v>249</v>
      </c>
      <c r="P16" s="454"/>
      <c r="Q16" s="454"/>
      <c r="R16" s="454"/>
      <c r="S16" s="454"/>
      <c r="T16" s="454"/>
      <c r="U16" s="454"/>
      <c r="V16" s="455"/>
    </row>
    <row r="17" spans="1:24" ht="12" customHeight="1" thickBot="1">
      <c r="A17" s="145"/>
      <c r="B17" s="152"/>
      <c r="C17" s="146"/>
      <c r="D17" s="147"/>
      <c r="E17" s="172"/>
      <c r="F17" s="147"/>
      <c r="G17" s="172"/>
      <c r="H17" s="172"/>
      <c r="I17" s="407">
        <v>0.7291666666666666</v>
      </c>
      <c r="J17" s="408"/>
      <c r="K17" s="172"/>
      <c r="L17" s="146"/>
      <c r="M17" s="151"/>
      <c r="N17" s="182"/>
      <c r="O17" s="165" t="s">
        <v>287</v>
      </c>
      <c r="P17" s="166"/>
      <c r="Q17" s="166"/>
      <c r="R17" s="166"/>
      <c r="S17" s="166"/>
      <c r="T17" s="166"/>
      <c r="U17" s="166"/>
      <c r="V17" s="167"/>
      <c r="X17" s="169"/>
    </row>
    <row r="18" spans="1:34" ht="12" customHeight="1">
      <c r="A18" s="154"/>
      <c r="B18" s="155"/>
      <c r="C18" s="156"/>
      <c r="D18" s="173"/>
      <c r="E18" s="156"/>
      <c r="F18" s="174"/>
      <c r="G18" s="156"/>
      <c r="H18" s="156"/>
      <c r="I18" s="393">
        <v>42305</v>
      </c>
      <c r="J18" s="394"/>
      <c r="K18" s="156"/>
      <c r="L18" s="156"/>
      <c r="M18" s="157"/>
      <c r="N18" s="179"/>
      <c r="O18" s="390" t="s">
        <v>288</v>
      </c>
      <c r="P18" s="391"/>
      <c r="Q18" s="391"/>
      <c r="R18" s="391"/>
      <c r="S18" s="391"/>
      <c r="T18" s="391"/>
      <c r="U18" s="391"/>
      <c r="V18" s="392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</row>
    <row r="19" spans="1:22" ht="12" customHeight="1">
      <c r="A19" s="145"/>
      <c r="B19" s="152"/>
      <c r="C19" s="146"/>
      <c r="D19" s="147"/>
      <c r="E19" s="146"/>
      <c r="F19" s="147"/>
      <c r="G19" s="146"/>
      <c r="H19" s="146"/>
      <c r="I19" s="409">
        <v>0.23958333333333334</v>
      </c>
      <c r="J19" s="410"/>
      <c r="K19" s="146"/>
      <c r="L19" s="146"/>
      <c r="M19" s="151"/>
      <c r="N19" s="182"/>
      <c r="O19" s="148" t="s">
        <v>289</v>
      </c>
      <c r="P19" s="148"/>
      <c r="Q19" s="148"/>
      <c r="R19" s="144"/>
      <c r="S19" s="148"/>
      <c r="T19" s="148"/>
      <c r="U19" s="148"/>
      <c r="V19" s="149"/>
    </row>
    <row r="20" spans="1:24" ht="12" customHeight="1">
      <c r="A20" s="145"/>
      <c r="B20" s="152"/>
      <c r="C20" s="146"/>
      <c r="D20" s="147"/>
      <c r="E20" s="172"/>
      <c r="F20" s="147"/>
      <c r="G20" s="172"/>
      <c r="H20" s="172"/>
      <c r="I20" s="407">
        <v>0.2916666666666667</v>
      </c>
      <c r="J20" s="408"/>
      <c r="K20" s="172"/>
      <c r="L20" s="146"/>
      <c r="M20" s="151"/>
      <c r="N20" s="182"/>
      <c r="O20" s="165" t="s">
        <v>290</v>
      </c>
      <c r="P20" s="166"/>
      <c r="Q20" s="166"/>
      <c r="R20" s="166"/>
      <c r="S20" s="166"/>
      <c r="T20" s="166"/>
      <c r="U20" s="166"/>
      <c r="V20" s="167"/>
      <c r="X20" s="169"/>
    </row>
    <row r="21" spans="1:24" ht="12" customHeight="1">
      <c r="A21" s="145"/>
      <c r="B21" s="152"/>
      <c r="C21" s="146"/>
      <c r="D21" s="147"/>
      <c r="E21" s="172"/>
      <c r="F21" s="147"/>
      <c r="G21" s="172"/>
      <c r="H21" s="172"/>
      <c r="I21" s="407">
        <v>0.325</v>
      </c>
      <c r="J21" s="408"/>
      <c r="K21" s="172"/>
      <c r="L21" s="146"/>
      <c r="M21" s="151"/>
      <c r="N21" s="182"/>
      <c r="O21" s="165" t="s">
        <v>291</v>
      </c>
      <c r="P21" s="166"/>
      <c r="Q21" s="166"/>
      <c r="R21" s="166"/>
      <c r="S21" s="166"/>
      <c r="T21" s="166"/>
      <c r="U21" s="166"/>
      <c r="V21" s="167"/>
      <c r="X21" s="169"/>
    </row>
    <row r="22" spans="1:24" ht="12" customHeight="1">
      <c r="A22" s="145"/>
      <c r="B22" s="152"/>
      <c r="C22" s="146"/>
      <c r="D22" s="147"/>
      <c r="E22" s="172"/>
      <c r="F22" s="147"/>
      <c r="G22" s="172"/>
      <c r="H22" s="172"/>
      <c r="I22" s="407">
        <v>0.375</v>
      </c>
      <c r="J22" s="408"/>
      <c r="K22" s="172"/>
      <c r="L22" s="146"/>
      <c r="M22" s="151"/>
      <c r="N22" s="182"/>
      <c r="O22" s="165" t="s">
        <v>293</v>
      </c>
      <c r="P22" s="166"/>
      <c r="Q22" s="166"/>
      <c r="R22" s="166"/>
      <c r="S22" s="166"/>
      <c r="T22" s="166"/>
      <c r="U22" s="166"/>
      <c r="V22" s="167"/>
      <c r="X22" s="169"/>
    </row>
    <row r="23" spans="1:24" ht="12" customHeight="1">
      <c r="A23" s="145"/>
      <c r="B23" s="152"/>
      <c r="C23" s="146"/>
      <c r="D23" s="147"/>
      <c r="E23" s="172"/>
      <c r="F23" s="147"/>
      <c r="G23" s="172"/>
      <c r="H23" s="172"/>
      <c r="I23" s="407">
        <v>0.3965277777777778</v>
      </c>
      <c r="J23" s="408"/>
      <c r="K23" s="172"/>
      <c r="L23" s="146"/>
      <c r="M23" s="151"/>
      <c r="N23" s="182"/>
      <c r="O23" s="165" t="s">
        <v>292</v>
      </c>
      <c r="P23" s="166"/>
      <c r="Q23" s="166"/>
      <c r="R23" s="166"/>
      <c r="S23" s="166"/>
      <c r="T23" s="166"/>
      <c r="U23" s="166"/>
      <c r="V23" s="167"/>
      <c r="X23" s="169"/>
    </row>
    <row r="24" spans="1:24" ht="12" customHeight="1">
      <c r="A24" s="145"/>
      <c r="B24" s="152"/>
      <c r="C24" s="146"/>
      <c r="D24" s="147"/>
      <c r="E24" s="172"/>
      <c r="F24" s="147"/>
      <c r="G24" s="172"/>
      <c r="H24" s="172"/>
      <c r="I24" s="407">
        <v>0.4166666666666667</v>
      </c>
      <c r="J24" s="408"/>
      <c r="K24" s="172"/>
      <c r="L24" s="146"/>
      <c r="M24" s="151"/>
      <c r="N24" s="182"/>
      <c r="O24" s="165" t="s">
        <v>294</v>
      </c>
      <c r="P24" s="166"/>
      <c r="Q24" s="166"/>
      <c r="R24" s="166"/>
      <c r="S24" s="166"/>
      <c r="T24" s="166"/>
      <c r="U24" s="166"/>
      <c r="V24" s="167"/>
      <c r="X24" s="169"/>
    </row>
    <row r="25" spans="1:24" ht="12" customHeight="1">
      <c r="A25" s="145"/>
      <c r="B25" s="152"/>
      <c r="C25" s="146"/>
      <c r="D25" s="147"/>
      <c r="E25" s="172"/>
      <c r="F25" s="147"/>
      <c r="G25" s="172"/>
      <c r="H25" s="172"/>
      <c r="I25" s="407"/>
      <c r="J25" s="408"/>
      <c r="K25" s="172"/>
      <c r="L25" s="146"/>
      <c r="M25" s="151"/>
      <c r="N25" s="182"/>
      <c r="O25" s="165"/>
      <c r="P25" s="166"/>
      <c r="Q25" s="166"/>
      <c r="R25" s="166"/>
      <c r="S25" s="166"/>
      <c r="T25" s="166"/>
      <c r="U25" s="166"/>
      <c r="V25" s="167"/>
      <c r="X25" s="169"/>
    </row>
    <row r="26" spans="1:24" ht="12" customHeight="1">
      <c r="A26" s="145"/>
      <c r="B26" s="152" t="s">
        <v>300</v>
      </c>
      <c r="C26" s="146"/>
      <c r="D26" s="147"/>
      <c r="E26" s="172"/>
      <c r="F26" s="147"/>
      <c r="G26" s="172"/>
      <c r="H26" s="172"/>
      <c r="I26" s="407"/>
      <c r="J26" s="408"/>
      <c r="K26" s="172"/>
      <c r="L26" s="146"/>
      <c r="M26" s="151"/>
      <c r="N26" s="182"/>
      <c r="O26" s="387" t="s">
        <v>295</v>
      </c>
      <c r="P26" s="388"/>
      <c r="Q26" s="388"/>
      <c r="R26" s="388"/>
      <c r="S26" s="388"/>
      <c r="T26" s="388"/>
      <c r="U26" s="388"/>
      <c r="V26" s="389"/>
      <c r="X26" s="169"/>
    </row>
    <row r="27" spans="1:24" ht="12" customHeight="1">
      <c r="A27" s="145"/>
      <c r="B27" s="152"/>
      <c r="C27" s="146"/>
      <c r="D27" s="147"/>
      <c r="E27" s="172"/>
      <c r="F27" s="147"/>
      <c r="G27" s="172"/>
      <c r="H27" s="172"/>
      <c r="I27" s="407">
        <v>0.4361111111111111</v>
      </c>
      <c r="J27" s="408"/>
      <c r="K27" s="172"/>
      <c r="L27" s="146"/>
      <c r="M27" s="151"/>
      <c r="N27" s="182"/>
      <c r="O27" s="165" t="s">
        <v>296</v>
      </c>
      <c r="P27" s="166"/>
      <c r="Q27" s="166"/>
      <c r="R27" s="166"/>
      <c r="S27" s="166"/>
      <c r="T27" s="166"/>
      <c r="U27" s="166"/>
      <c r="V27" s="167"/>
      <c r="X27" s="169"/>
    </row>
    <row r="28" spans="1:24" ht="12" customHeight="1">
      <c r="A28" s="145"/>
      <c r="B28" s="152"/>
      <c r="C28" s="146"/>
      <c r="D28" s="147"/>
      <c r="E28" s="172"/>
      <c r="F28" s="147"/>
      <c r="G28" s="172"/>
      <c r="H28" s="172"/>
      <c r="I28" s="407">
        <v>0.46597222222222223</v>
      </c>
      <c r="J28" s="408"/>
      <c r="K28" s="172"/>
      <c r="L28" s="146"/>
      <c r="M28" s="151"/>
      <c r="N28" s="182"/>
      <c r="O28" s="165" t="s">
        <v>297</v>
      </c>
      <c r="P28" s="166"/>
      <c r="Q28" s="166"/>
      <c r="R28" s="166"/>
      <c r="S28" s="166"/>
      <c r="T28" s="166"/>
      <c r="U28" s="166"/>
      <c r="V28" s="167"/>
      <c r="X28" s="169"/>
    </row>
    <row r="29" spans="1:24" ht="12" customHeight="1">
      <c r="A29" s="145"/>
      <c r="B29" s="152"/>
      <c r="C29" s="146"/>
      <c r="D29" s="147"/>
      <c r="E29" s="172"/>
      <c r="F29" s="147"/>
      <c r="G29" s="172"/>
      <c r="H29" s="172"/>
      <c r="I29" s="407">
        <v>0.5041666666666667</v>
      </c>
      <c r="J29" s="408"/>
      <c r="K29" s="172"/>
      <c r="L29" s="146"/>
      <c r="M29" s="151"/>
      <c r="N29" s="182"/>
      <c r="O29" s="165" t="s">
        <v>298</v>
      </c>
      <c r="P29" s="166"/>
      <c r="Q29" s="166"/>
      <c r="R29" s="166"/>
      <c r="S29" s="166"/>
      <c r="T29" s="166"/>
      <c r="U29" s="166"/>
      <c r="V29" s="167"/>
      <c r="X29" s="169"/>
    </row>
    <row r="30" spans="1:24" ht="12" customHeight="1">
      <c r="A30" s="145"/>
      <c r="B30" s="152"/>
      <c r="C30" s="146"/>
      <c r="D30" s="147"/>
      <c r="E30" s="172"/>
      <c r="F30" s="147"/>
      <c r="G30" s="172"/>
      <c r="H30" s="172"/>
      <c r="I30" s="399">
        <v>0.525</v>
      </c>
      <c r="J30" s="400"/>
      <c r="K30" s="172"/>
      <c r="L30" s="146"/>
      <c r="M30" s="151"/>
      <c r="N30" s="182"/>
      <c r="O30" s="165" t="s">
        <v>299</v>
      </c>
      <c r="P30" s="166"/>
      <c r="Q30" s="166"/>
      <c r="R30" s="166"/>
      <c r="S30" s="166"/>
      <c r="T30" s="166"/>
      <c r="U30" s="166"/>
      <c r="V30" s="167"/>
      <c r="X30" s="169"/>
    </row>
    <row r="31" spans="1:24" ht="12" customHeight="1">
      <c r="A31" s="145"/>
      <c r="B31" s="152"/>
      <c r="C31" s="146"/>
      <c r="D31" s="147"/>
      <c r="E31" s="172"/>
      <c r="F31" s="147"/>
      <c r="G31" s="172"/>
      <c r="H31" s="172"/>
      <c r="I31" s="401"/>
      <c r="J31" s="400"/>
      <c r="K31" s="172"/>
      <c r="L31" s="146"/>
      <c r="M31" s="151"/>
      <c r="N31" s="182"/>
      <c r="O31" s="165"/>
      <c r="P31" s="166"/>
      <c r="Q31" s="166"/>
      <c r="R31" s="166"/>
      <c r="S31" s="166"/>
      <c r="T31" s="166"/>
      <c r="U31" s="166"/>
      <c r="V31" s="167"/>
      <c r="X31" s="169"/>
    </row>
    <row r="32" spans="1:24" ht="12" customHeight="1">
      <c r="A32" s="145"/>
      <c r="B32" s="152" t="s">
        <v>303</v>
      </c>
      <c r="C32" s="146"/>
      <c r="D32" s="147"/>
      <c r="E32" s="172"/>
      <c r="F32" s="147"/>
      <c r="G32" s="172"/>
      <c r="H32" s="172"/>
      <c r="I32" s="401"/>
      <c r="J32" s="400"/>
      <c r="K32" s="172"/>
      <c r="L32" s="146"/>
      <c r="M32" s="151"/>
      <c r="N32" s="182"/>
      <c r="O32" s="384" t="s">
        <v>302</v>
      </c>
      <c r="P32" s="385"/>
      <c r="Q32" s="385"/>
      <c r="R32" s="385"/>
      <c r="S32" s="385"/>
      <c r="T32" s="385"/>
      <c r="U32" s="385"/>
      <c r="V32" s="386"/>
      <c r="X32" s="169"/>
    </row>
    <row r="33" spans="1:24" ht="12" customHeight="1">
      <c r="A33" s="145"/>
      <c r="B33" s="152"/>
      <c r="C33" s="146"/>
      <c r="D33" s="147"/>
      <c r="E33" s="172"/>
      <c r="F33" s="147"/>
      <c r="G33" s="172"/>
      <c r="H33" s="172"/>
      <c r="I33" s="401">
        <v>0.5604166666666667</v>
      </c>
      <c r="J33" s="400"/>
      <c r="K33" s="172"/>
      <c r="L33" s="146"/>
      <c r="M33" s="151"/>
      <c r="N33" s="182"/>
      <c r="O33" s="165" t="s">
        <v>296</v>
      </c>
      <c r="P33" s="166"/>
      <c r="Q33" s="166"/>
      <c r="R33" s="166"/>
      <c r="S33" s="166"/>
      <c r="T33" s="166"/>
      <c r="U33" s="166"/>
      <c r="V33" s="167"/>
      <c r="X33" s="169"/>
    </row>
    <row r="34" spans="1:24" ht="12" customHeight="1">
      <c r="A34" s="145"/>
      <c r="B34" s="152"/>
      <c r="C34" s="146"/>
      <c r="D34" s="147"/>
      <c r="E34" s="172"/>
      <c r="F34" s="147"/>
      <c r="G34" s="172"/>
      <c r="H34" s="172"/>
      <c r="I34" s="401">
        <v>0.5972222222222222</v>
      </c>
      <c r="J34" s="400"/>
      <c r="K34" s="172"/>
      <c r="L34" s="146"/>
      <c r="M34" s="151"/>
      <c r="N34" s="182"/>
      <c r="O34" s="165" t="s">
        <v>304</v>
      </c>
      <c r="P34" s="166"/>
      <c r="Q34" s="166"/>
      <c r="R34" s="166"/>
      <c r="S34" s="166"/>
      <c r="T34" s="166"/>
      <c r="U34" s="166"/>
      <c r="V34" s="167"/>
      <c r="X34" s="169"/>
    </row>
    <row r="35" spans="1:24" ht="12" customHeight="1">
      <c r="A35" s="145"/>
      <c r="B35" s="152"/>
      <c r="C35" s="146"/>
      <c r="D35" s="147"/>
      <c r="E35" s="172"/>
      <c r="F35" s="147"/>
      <c r="G35" s="172"/>
      <c r="H35" s="172"/>
      <c r="I35" s="401"/>
      <c r="J35" s="400"/>
      <c r="K35" s="172"/>
      <c r="L35" s="146"/>
      <c r="M35" s="151"/>
      <c r="N35" s="182"/>
      <c r="O35" s="165"/>
      <c r="P35" s="166"/>
      <c r="Q35" s="166"/>
      <c r="R35" s="166"/>
      <c r="S35" s="166"/>
      <c r="T35" s="166"/>
      <c r="U35" s="166"/>
      <c r="V35" s="167"/>
      <c r="X35" s="169"/>
    </row>
    <row r="36" spans="1:25" ht="12" customHeight="1">
      <c r="A36" s="145"/>
      <c r="B36" s="152"/>
      <c r="C36" s="146"/>
      <c r="D36" s="147"/>
      <c r="E36" s="172"/>
      <c r="F36" s="147"/>
      <c r="G36" s="172"/>
      <c r="H36" s="172"/>
      <c r="I36" s="401">
        <v>0.6041666666666666</v>
      </c>
      <c r="J36" s="400"/>
      <c r="K36" s="172"/>
      <c r="L36" s="146"/>
      <c r="M36" s="151"/>
      <c r="N36" s="182"/>
      <c r="O36" s="165" t="s">
        <v>305</v>
      </c>
      <c r="P36" s="166"/>
      <c r="Q36" s="166"/>
      <c r="R36" s="166"/>
      <c r="S36" s="166"/>
      <c r="T36" s="166"/>
      <c r="U36" s="166"/>
      <c r="V36" s="167"/>
      <c r="W36" s="169"/>
      <c r="X36" s="169"/>
      <c r="Y36" s="169"/>
    </row>
    <row r="37" spans="1:25" ht="12" customHeight="1">
      <c r="A37" s="145"/>
      <c r="B37" s="152"/>
      <c r="C37" s="146"/>
      <c r="D37" s="147"/>
      <c r="E37" s="172"/>
      <c r="F37" s="147"/>
      <c r="G37" s="172"/>
      <c r="H37" s="172"/>
      <c r="I37" s="401">
        <v>0.611111111111111</v>
      </c>
      <c r="J37" s="400"/>
      <c r="K37" s="172"/>
      <c r="L37" s="146"/>
      <c r="M37" s="151"/>
      <c r="N37" s="182"/>
      <c r="O37" s="165" t="s">
        <v>306</v>
      </c>
      <c r="P37" s="166"/>
      <c r="Q37" s="166"/>
      <c r="R37" s="166"/>
      <c r="S37" s="166"/>
      <c r="T37" s="166"/>
      <c r="U37" s="166"/>
      <c r="V37" s="167"/>
      <c r="W37" s="169"/>
      <c r="X37" s="175"/>
      <c r="Y37" s="169"/>
    </row>
    <row r="38" spans="1:25" ht="12" customHeight="1">
      <c r="A38" s="145"/>
      <c r="B38" s="152"/>
      <c r="C38" s="146"/>
      <c r="D38" s="24" t="s">
        <v>618</v>
      </c>
      <c r="E38" s="172"/>
      <c r="F38" s="147"/>
      <c r="G38" s="172"/>
      <c r="H38" s="172"/>
      <c r="I38" s="401"/>
      <c r="J38" s="400"/>
      <c r="K38" s="172"/>
      <c r="L38" s="146"/>
      <c r="M38" s="151"/>
      <c r="N38" s="182"/>
      <c r="O38" s="165"/>
      <c r="P38" s="166"/>
      <c r="Q38" s="166"/>
      <c r="R38" s="166"/>
      <c r="S38" s="166"/>
      <c r="T38" s="166"/>
      <c r="U38" s="166"/>
      <c r="V38" s="167"/>
      <c r="W38" s="169"/>
      <c r="X38" s="175"/>
      <c r="Y38" s="169"/>
    </row>
    <row r="39" spans="1:25" ht="12" customHeight="1">
      <c r="A39" s="145"/>
      <c r="B39" s="152" t="s">
        <v>307</v>
      </c>
      <c r="C39" s="146"/>
      <c r="D39" s="147"/>
      <c r="E39" s="172"/>
      <c r="F39" s="147"/>
      <c r="G39" s="172"/>
      <c r="H39" s="172"/>
      <c r="I39" s="401"/>
      <c r="J39" s="400"/>
      <c r="K39" s="172"/>
      <c r="L39" s="146"/>
      <c r="M39" s="151"/>
      <c r="N39" s="182"/>
      <c r="O39" s="387" t="s">
        <v>317</v>
      </c>
      <c r="P39" s="388"/>
      <c r="Q39" s="388"/>
      <c r="R39" s="388"/>
      <c r="S39" s="388"/>
      <c r="T39" s="388"/>
      <c r="U39" s="388"/>
      <c r="V39" s="389"/>
      <c r="W39" s="169"/>
      <c r="X39" s="175"/>
      <c r="Y39" s="169"/>
    </row>
    <row r="40" spans="1:24" ht="12" customHeight="1">
      <c r="A40" s="145"/>
      <c r="B40" s="152"/>
      <c r="C40" s="146"/>
      <c r="D40" s="147"/>
      <c r="E40" s="172"/>
      <c r="F40" s="147"/>
      <c r="G40" s="172"/>
      <c r="H40" s="172"/>
      <c r="I40" s="401">
        <v>0.6486111111111111</v>
      </c>
      <c r="J40" s="400"/>
      <c r="K40" s="172"/>
      <c r="L40" s="146"/>
      <c r="M40" s="151"/>
      <c r="N40" s="182"/>
      <c r="O40" s="165" t="s">
        <v>296</v>
      </c>
      <c r="P40" s="166"/>
      <c r="Q40" s="166"/>
      <c r="R40" s="166"/>
      <c r="S40" s="166"/>
      <c r="T40" s="166"/>
      <c r="U40" s="166"/>
      <c r="V40" s="167"/>
      <c r="X40" s="169"/>
    </row>
    <row r="41" spans="1:24" ht="12" customHeight="1">
      <c r="A41" s="145"/>
      <c r="B41" s="152"/>
      <c r="C41" s="146"/>
      <c r="D41" s="147"/>
      <c r="E41" s="172"/>
      <c r="F41" s="147"/>
      <c r="G41" s="172"/>
      <c r="H41" s="172"/>
      <c r="I41" s="401">
        <v>0.6506944444444445</v>
      </c>
      <c r="J41" s="400"/>
      <c r="K41" s="172"/>
      <c r="L41" s="146"/>
      <c r="M41" s="151"/>
      <c r="N41" s="182"/>
      <c r="O41" s="165" t="s">
        <v>297</v>
      </c>
      <c r="P41" s="166"/>
      <c r="Q41" s="166"/>
      <c r="R41" s="166"/>
      <c r="S41" s="166"/>
      <c r="T41" s="166"/>
      <c r="U41" s="166"/>
      <c r="V41" s="167"/>
      <c r="X41" s="169"/>
    </row>
    <row r="42" spans="1:24" ht="12" customHeight="1">
      <c r="A42" s="145"/>
      <c r="B42" s="152"/>
      <c r="C42" s="146"/>
      <c r="D42" s="147"/>
      <c r="E42" s="172"/>
      <c r="F42" s="147"/>
      <c r="G42" s="172"/>
      <c r="H42" s="172"/>
      <c r="I42" s="401">
        <v>0.6631944444444444</v>
      </c>
      <c r="J42" s="400"/>
      <c r="K42" s="172"/>
      <c r="L42" s="146"/>
      <c r="M42" s="151"/>
      <c r="N42" s="182"/>
      <c r="O42" s="165" t="s">
        <v>310</v>
      </c>
      <c r="P42" s="166"/>
      <c r="Q42" s="166"/>
      <c r="R42" s="166"/>
      <c r="S42" s="166"/>
      <c r="T42" s="166"/>
      <c r="U42" s="166"/>
      <c r="V42" s="167"/>
      <c r="X42" s="169"/>
    </row>
    <row r="43" spans="1:34" ht="12" customHeight="1">
      <c r="A43" s="145"/>
      <c r="B43" s="152" t="s">
        <v>311</v>
      </c>
      <c r="C43" s="146"/>
      <c r="D43" s="147"/>
      <c r="E43" s="146"/>
      <c r="F43" s="147"/>
      <c r="G43" s="146"/>
      <c r="H43" s="146"/>
      <c r="I43" s="401">
        <v>0.6638888888888889</v>
      </c>
      <c r="J43" s="400"/>
      <c r="K43" s="146"/>
      <c r="L43" s="146"/>
      <c r="M43" s="151"/>
      <c r="N43" s="182"/>
      <c r="O43" s="165" t="s">
        <v>296</v>
      </c>
      <c r="P43" s="166"/>
      <c r="Q43" s="166"/>
      <c r="R43" s="166"/>
      <c r="S43" s="166"/>
      <c r="T43" s="166"/>
      <c r="U43" s="166"/>
      <c r="V43" s="167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</row>
    <row r="44" spans="1:34" ht="12" customHeight="1">
      <c r="A44" s="145"/>
      <c r="B44" s="152"/>
      <c r="C44" s="146"/>
      <c r="D44" s="147"/>
      <c r="E44" s="146"/>
      <c r="F44" s="147"/>
      <c r="G44" s="146"/>
      <c r="H44" s="146"/>
      <c r="I44" s="401">
        <v>0.7361111111111112</v>
      </c>
      <c r="J44" s="400"/>
      <c r="K44" s="146"/>
      <c r="L44" s="146"/>
      <c r="M44" s="151"/>
      <c r="N44" s="182"/>
      <c r="O44" s="165" t="s">
        <v>298</v>
      </c>
      <c r="P44" s="166"/>
      <c r="Q44" s="166"/>
      <c r="R44" s="166"/>
      <c r="S44" s="166"/>
      <c r="T44" s="166"/>
      <c r="U44" s="166"/>
      <c r="V44" s="167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</row>
    <row r="45" spans="1:34" ht="12" customHeight="1" thickBot="1">
      <c r="A45" s="145"/>
      <c r="B45" s="152"/>
      <c r="C45" s="146"/>
      <c r="D45" s="147"/>
      <c r="E45" s="146"/>
      <c r="F45" s="147"/>
      <c r="G45" s="146"/>
      <c r="H45" s="146"/>
      <c r="I45" s="401">
        <v>0.7569444444444445</v>
      </c>
      <c r="J45" s="400"/>
      <c r="K45" s="146"/>
      <c r="L45" s="146"/>
      <c r="M45" s="151"/>
      <c r="N45" s="182"/>
      <c r="O45" s="165" t="s">
        <v>299</v>
      </c>
      <c r="P45" s="166"/>
      <c r="Q45" s="166"/>
      <c r="R45" s="166"/>
      <c r="S45" s="166"/>
      <c r="T45" s="166"/>
      <c r="U45" s="166"/>
      <c r="V45" s="167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</row>
    <row r="46" spans="1:34" ht="12" customHeight="1">
      <c r="A46" s="154"/>
      <c r="B46" s="155"/>
      <c r="C46" s="156"/>
      <c r="D46" s="173"/>
      <c r="E46" s="156"/>
      <c r="F46" s="174"/>
      <c r="G46" s="156"/>
      <c r="H46" s="156"/>
      <c r="I46" s="393">
        <v>42306</v>
      </c>
      <c r="J46" s="394"/>
      <c r="K46" s="156"/>
      <c r="L46" s="156"/>
      <c r="M46" s="157"/>
      <c r="N46" s="179"/>
      <c r="O46" s="390" t="s">
        <v>319</v>
      </c>
      <c r="P46" s="391"/>
      <c r="Q46" s="391"/>
      <c r="R46" s="391"/>
      <c r="S46" s="391"/>
      <c r="T46" s="391"/>
      <c r="U46" s="391"/>
      <c r="V46" s="392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</row>
    <row r="47" spans="1:34" ht="12" customHeight="1">
      <c r="A47" s="145"/>
      <c r="B47" s="152"/>
      <c r="C47" s="146"/>
      <c r="D47" s="147"/>
      <c r="E47" s="146"/>
      <c r="F47" s="147"/>
      <c r="G47" s="146"/>
      <c r="H47" s="146"/>
      <c r="I47" s="401"/>
      <c r="J47" s="400"/>
      <c r="K47" s="146"/>
      <c r="L47" s="146"/>
      <c r="M47" s="151"/>
      <c r="N47" s="182"/>
      <c r="O47" s="165"/>
      <c r="P47" s="166"/>
      <c r="Q47" s="166"/>
      <c r="R47" s="166"/>
      <c r="S47" s="166"/>
      <c r="T47" s="166"/>
      <c r="U47" s="166"/>
      <c r="V47" s="167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</row>
    <row r="48" spans="1:34" ht="12" customHeight="1">
      <c r="A48" s="145"/>
      <c r="B48" s="152" t="s">
        <v>320</v>
      </c>
      <c r="C48" s="146"/>
      <c r="D48" s="147"/>
      <c r="E48" s="146"/>
      <c r="F48" s="147"/>
      <c r="G48" s="146"/>
      <c r="H48" s="146"/>
      <c r="I48" s="401"/>
      <c r="J48" s="400"/>
      <c r="K48" s="146"/>
      <c r="L48" s="146"/>
      <c r="M48" s="151"/>
      <c r="N48" s="182"/>
      <c r="O48" s="384" t="s">
        <v>318</v>
      </c>
      <c r="P48" s="385"/>
      <c r="Q48" s="385"/>
      <c r="R48" s="385"/>
      <c r="S48" s="385"/>
      <c r="T48" s="385"/>
      <c r="U48" s="385"/>
      <c r="V48" s="386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</row>
    <row r="49" spans="1:22" ht="12" customHeight="1">
      <c r="A49" s="145"/>
      <c r="B49" s="152"/>
      <c r="C49" s="146"/>
      <c r="D49" s="147"/>
      <c r="E49" s="146"/>
      <c r="F49" s="147"/>
      <c r="G49" s="146"/>
      <c r="H49" s="146"/>
      <c r="I49" s="395">
        <v>0.2777777777777778</v>
      </c>
      <c r="J49" s="396"/>
      <c r="K49" s="146"/>
      <c r="L49" s="146"/>
      <c r="M49" s="151"/>
      <c r="N49" s="182"/>
      <c r="O49" s="165" t="s">
        <v>296</v>
      </c>
      <c r="P49" s="166"/>
      <c r="Q49" s="166"/>
      <c r="R49" s="166"/>
      <c r="S49" s="166"/>
      <c r="T49" s="166"/>
      <c r="U49" s="166"/>
      <c r="V49" s="167"/>
    </row>
    <row r="50" spans="1:22" ht="12" customHeight="1">
      <c r="A50" s="145"/>
      <c r="B50" s="152"/>
      <c r="C50" s="146"/>
      <c r="D50" s="147"/>
      <c r="E50" s="146"/>
      <c r="F50" s="147"/>
      <c r="G50" s="146"/>
      <c r="H50" s="146"/>
      <c r="I50" s="395">
        <v>0.3625</v>
      </c>
      <c r="J50" s="396"/>
      <c r="K50" s="146"/>
      <c r="L50" s="146"/>
      <c r="M50" s="151"/>
      <c r="N50" s="182"/>
      <c r="O50" s="165" t="s">
        <v>304</v>
      </c>
      <c r="P50" s="166"/>
      <c r="Q50" s="166"/>
      <c r="R50" s="166"/>
      <c r="S50" s="166"/>
      <c r="T50" s="166"/>
      <c r="U50" s="166"/>
      <c r="V50" s="167"/>
    </row>
    <row r="51" spans="1:24" ht="12" customHeight="1">
      <c r="A51" s="145"/>
      <c r="B51" s="152"/>
      <c r="C51" s="146"/>
      <c r="D51" s="147"/>
      <c r="E51" s="172"/>
      <c r="F51" s="147"/>
      <c r="G51" s="172"/>
      <c r="H51" s="172"/>
      <c r="I51" s="401"/>
      <c r="J51" s="400"/>
      <c r="K51" s="172"/>
      <c r="L51" s="146"/>
      <c r="M51" s="151"/>
      <c r="N51" s="182"/>
      <c r="O51" s="165"/>
      <c r="P51" s="166"/>
      <c r="Q51" s="166"/>
      <c r="R51" s="166"/>
      <c r="S51" s="166"/>
      <c r="T51" s="166"/>
      <c r="U51" s="166"/>
      <c r="V51" s="167"/>
      <c r="X51" s="169"/>
    </row>
    <row r="52" spans="1:24" ht="12" customHeight="1">
      <c r="A52" s="145"/>
      <c r="B52" s="152" t="s">
        <v>322</v>
      </c>
      <c r="C52" s="146"/>
      <c r="D52" s="147"/>
      <c r="E52" s="172"/>
      <c r="F52" s="147"/>
      <c r="G52" s="172"/>
      <c r="H52" s="172"/>
      <c r="I52" s="401"/>
      <c r="J52" s="400"/>
      <c r="K52" s="172"/>
      <c r="L52" s="146"/>
      <c r="M52" s="151"/>
      <c r="N52" s="182"/>
      <c r="O52" s="387" t="s">
        <v>321</v>
      </c>
      <c r="P52" s="388"/>
      <c r="Q52" s="388"/>
      <c r="R52" s="388"/>
      <c r="S52" s="388"/>
      <c r="T52" s="388"/>
      <c r="U52" s="388"/>
      <c r="V52" s="389"/>
      <c r="X52" s="169"/>
    </row>
    <row r="53" spans="1:24" ht="12" customHeight="1">
      <c r="A53" s="145"/>
      <c r="B53" s="152"/>
      <c r="C53" s="146"/>
      <c r="D53" s="147"/>
      <c r="E53" s="172"/>
      <c r="F53" s="147"/>
      <c r="G53" s="172"/>
      <c r="H53" s="172"/>
      <c r="I53" s="401">
        <v>0.43194444444444446</v>
      </c>
      <c r="J53" s="400"/>
      <c r="K53" s="172"/>
      <c r="L53" s="146"/>
      <c r="M53" s="151"/>
      <c r="N53" s="182"/>
      <c r="O53" s="165" t="s">
        <v>296</v>
      </c>
      <c r="P53" s="166"/>
      <c r="Q53" s="166"/>
      <c r="R53" s="166"/>
      <c r="S53" s="166"/>
      <c r="T53" s="166"/>
      <c r="U53" s="166"/>
      <c r="V53" s="167"/>
      <c r="X53" s="169"/>
    </row>
    <row r="54" spans="1:24" ht="12" customHeight="1">
      <c r="A54" s="145"/>
      <c r="B54" s="152"/>
      <c r="C54" s="146"/>
      <c r="D54" s="147"/>
      <c r="E54" s="172"/>
      <c r="F54" s="147"/>
      <c r="G54" s="172"/>
      <c r="H54" s="172"/>
      <c r="I54" s="401">
        <v>0.4354166666666666</v>
      </c>
      <c r="J54" s="400"/>
      <c r="K54" s="172"/>
      <c r="L54" s="146"/>
      <c r="M54" s="151"/>
      <c r="N54" s="182"/>
      <c r="O54" s="165" t="s">
        <v>297</v>
      </c>
      <c r="P54" s="166"/>
      <c r="Q54" s="166"/>
      <c r="R54" s="166"/>
      <c r="S54" s="166"/>
      <c r="T54" s="166"/>
      <c r="U54" s="166"/>
      <c r="V54" s="167"/>
      <c r="X54" s="169"/>
    </row>
    <row r="55" spans="1:24" ht="12" customHeight="1">
      <c r="A55" s="145"/>
      <c r="B55" s="152"/>
      <c r="C55" s="146"/>
      <c r="D55" s="147"/>
      <c r="E55" s="172"/>
      <c r="F55" s="147"/>
      <c r="G55" s="172"/>
      <c r="H55" s="172"/>
      <c r="I55" s="401">
        <v>0.517361111111111</v>
      </c>
      <c r="J55" s="400"/>
      <c r="K55" s="172"/>
      <c r="L55" s="146"/>
      <c r="M55" s="151"/>
      <c r="N55" s="182"/>
      <c r="O55" s="165" t="s">
        <v>298</v>
      </c>
      <c r="P55" s="166"/>
      <c r="Q55" s="166"/>
      <c r="R55" s="166"/>
      <c r="S55" s="166"/>
      <c r="T55" s="166"/>
      <c r="U55" s="166"/>
      <c r="V55" s="167"/>
      <c r="X55" s="169"/>
    </row>
    <row r="56" spans="1:24" ht="12" customHeight="1">
      <c r="A56" s="145"/>
      <c r="B56" s="152"/>
      <c r="C56" s="146"/>
      <c r="D56" s="147"/>
      <c r="E56" s="172"/>
      <c r="F56" s="147"/>
      <c r="G56" s="172"/>
      <c r="H56" s="172"/>
      <c r="I56" s="401">
        <v>0.5381944444444444</v>
      </c>
      <c r="J56" s="400"/>
      <c r="K56" s="172"/>
      <c r="L56" s="146"/>
      <c r="M56" s="151"/>
      <c r="N56" s="182"/>
      <c r="O56" s="165" t="s">
        <v>299</v>
      </c>
      <c r="P56" s="166"/>
      <c r="Q56" s="166"/>
      <c r="R56" s="166"/>
      <c r="S56" s="166"/>
      <c r="T56" s="166"/>
      <c r="U56" s="166"/>
      <c r="V56" s="167"/>
      <c r="X56" s="169"/>
    </row>
    <row r="57" spans="1:24" ht="12" customHeight="1">
      <c r="A57" s="145"/>
      <c r="B57" s="152"/>
      <c r="C57" s="146"/>
      <c r="D57" s="147"/>
      <c r="E57" s="172"/>
      <c r="F57" s="147"/>
      <c r="G57" s="172"/>
      <c r="H57" s="172"/>
      <c r="I57" s="401"/>
      <c r="J57" s="400"/>
      <c r="K57" s="172"/>
      <c r="L57" s="146"/>
      <c r="M57" s="151"/>
      <c r="N57" s="182"/>
      <c r="O57" s="165"/>
      <c r="P57" s="166"/>
      <c r="Q57" s="166"/>
      <c r="R57" s="166"/>
      <c r="S57" s="166"/>
      <c r="T57" s="166"/>
      <c r="U57" s="166"/>
      <c r="V57" s="167"/>
      <c r="X57" s="169"/>
    </row>
    <row r="58" spans="1:24" ht="12" customHeight="1">
      <c r="A58" s="145"/>
      <c r="B58" s="152" t="s">
        <v>324</v>
      </c>
      <c r="C58" s="146"/>
      <c r="D58" s="147"/>
      <c r="E58" s="172"/>
      <c r="F58" s="147"/>
      <c r="G58" s="172"/>
      <c r="H58" s="172"/>
      <c r="I58" s="401"/>
      <c r="J58" s="400"/>
      <c r="K58" s="172"/>
      <c r="L58" s="146"/>
      <c r="M58" s="151"/>
      <c r="N58" s="182"/>
      <c r="O58" s="384" t="s">
        <v>326</v>
      </c>
      <c r="P58" s="385"/>
      <c r="Q58" s="385"/>
      <c r="R58" s="385"/>
      <c r="S58" s="385"/>
      <c r="T58" s="385"/>
      <c r="U58" s="385"/>
      <c r="V58" s="386"/>
      <c r="X58" s="169"/>
    </row>
    <row r="59" spans="1:24" ht="12" customHeight="1">
      <c r="A59" s="145"/>
      <c r="B59" s="152"/>
      <c r="C59" s="146"/>
      <c r="D59" s="147"/>
      <c r="E59" s="172"/>
      <c r="F59" s="147"/>
      <c r="G59" s="172"/>
      <c r="H59" s="172"/>
      <c r="I59" s="401"/>
      <c r="J59" s="400"/>
      <c r="K59" s="172"/>
      <c r="L59" s="146"/>
      <c r="M59" s="151"/>
      <c r="N59" s="182"/>
      <c r="O59" s="165" t="s">
        <v>296</v>
      </c>
      <c r="P59" s="166"/>
      <c r="Q59" s="166"/>
      <c r="R59" s="166"/>
      <c r="S59" s="166"/>
      <c r="T59" s="166"/>
      <c r="U59" s="166"/>
      <c r="V59" s="167"/>
      <c r="X59" s="169"/>
    </row>
    <row r="60" spans="1:24" ht="12" customHeight="1">
      <c r="A60" s="145"/>
      <c r="B60" s="152"/>
      <c r="C60" s="146"/>
      <c r="D60" s="147"/>
      <c r="E60" s="172"/>
      <c r="F60" s="147"/>
      <c r="G60" s="172"/>
      <c r="H60" s="172"/>
      <c r="I60" s="399">
        <v>0.5750000000000001</v>
      </c>
      <c r="J60" s="400"/>
      <c r="K60" s="172"/>
      <c r="L60" s="146"/>
      <c r="M60" s="151"/>
      <c r="N60" s="182"/>
      <c r="O60" s="165" t="s">
        <v>304</v>
      </c>
      <c r="P60" s="166"/>
      <c r="Q60" s="166"/>
      <c r="R60" s="166"/>
      <c r="S60" s="166"/>
      <c r="T60" s="166"/>
      <c r="U60" s="166"/>
      <c r="V60" s="167"/>
      <c r="X60" s="169"/>
    </row>
    <row r="61" spans="1:24" ht="12" customHeight="1">
      <c r="A61" s="145"/>
      <c r="B61" s="152"/>
      <c r="C61" s="146"/>
      <c r="D61" s="147"/>
      <c r="E61" s="172"/>
      <c r="F61" s="147"/>
      <c r="G61" s="172"/>
      <c r="H61" s="172"/>
      <c r="I61" s="399"/>
      <c r="J61" s="400"/>
      <c r="K61" s="172"/>
      <c r="L61" s="146"/>
      <c r="M61" s="151"/>
      <c r="N61" s="182"/>
      <c r="O61" s="165"/>
      <c r="P61" s="166"/>
      <c r="Q61" s="166"/>
      <c r="R61" s="166"/>
      <c r="S61" s="166"/>
      <c r="T61" s="166"/>
      <c r="U61" s="166"/>
      <c r="V61" s="167"/>
      <c r="X61" s="169"/>
    </row>
    <row r="62" spans="1:24" ht="12" customHeight="1">
      <c r="A62" s="145"/>
      <c r="B62" s="152" t="s">
        <v>325</v>
      </c>
      <c r="C62" s="146"/>
      <c r="D62" s="147"/>
      <c r="E62" s="172"/>
      <c r="F62" s="147"/>
      <c r="G62" s="172"/>
      <c r="H62" s="172"/>
      <c r="I62" s="399"/>
      <c r="J62" s="400"/>
      <c r="K62" s="172"/>
      <c r="L62" s="146"/>
      <c r="M62" s="151"/>
      <c r="N62" s="182"/>
      <c r="O62" s="387" t="s">
        <v>327</v>
      </c>
      <c r="P62" s="388"/>
      <c r="Q62" s="388"/>
      <c r="R62" s="388"/>
      <c r="S62" s="388"/>
      <c r="T62" s="388"/>
      <c r="U62" s="388"/>
      <c r="V62" s="389"/>
      <c r="X62" s="169"/>
    </row>
    <row r="63" spans="1:24" ht="12" customHeight="1">
      <c r="A63" s="145"/>
      <c r="B63" s="152"/>
      <c r="C63" s="146"/>
      <c r="D63" s="147"/>
      <c r="E63" s="172"/>
      <c r="F63" s="147"/>
      <c r="G63" s="172"/>
      <c r="H63" s="172"/>
      <c r="I63" s="399">
        <v>0.6305555555555555</v>
      </c>
      <c r="J63" s="400"/>
      <c r="K63" s="172"/>
      <c r="L63" s="146"/>
      <c r="M63" s="151"/>
      <c r="N63" s="182"/>
      <c r="O63" s="165" t="s">
        <v>296</v>
      </c>
      <c r="P63" s="166"/>
      <c r="Q63" s="166"/>
      <c r="R63" s="166"/>
      <c r="S63" s="166"/>
      <c r="T63" s="166"/>
      <c r="U63" s="166"/>
      <c r="V63" s="167"/>
      <c r="X63" s="169"/>
    </row>
    <row r="64" spans="1:24" ht="12" customHeight="1">
      <c r="A64" s="145"/>
      <c r="B64" s="152"/>
      <c r="C64" s="146"/>
      <c r="D64" s="147"/>
      <c r="E64" s="172"/>
      <c r="F64" s="147"/>
      <c r="G64" s="172"/>
      <c r="H64" s="172"/>
      <c r="I64" s="399">
        <v>0.63125</v>
      </c>
      <c r="J64" s="400"/>
      <c r="K64" s="172"/>
      <c r="L64" s="146"/>
      <c r="M64" s="151"/>
      <c r="N64" s="182"/>
      <c r="O64" s="165" t="s">
        <v>297</v>
      </c>
      <c r="P64" s="166"/>
      <c r="Q64" s="166"/>
      <c r="R64" s="166"/>
      <c r="S64" s="166"/>
      <c r="T64" s="166"/>
      <c r="U64" s="166"/>
      <c r="V64" s="167"/>
      <c r="X64" s="169"/>
    </row>
    <row r="65" spans="1:22" ht="12" customHeight="1">
      <c r="A65" s="145"/>
      <c r="B65" s="152"/>
      <c r="C65" s="146"/>
      <c r="D65" s="147"/>
      <c r="E65" s="146"/>
      <c r="F65" s="147"/>
      <c r="G65" s="146"/>
      <c r="H65" s="146"/>
      <c r="I65" s="395">
        <v>0.6972222222222223</v>
      </c>
      <c r="J65" s="396"/>
      <c r="K65" s="146"/>
      <c r="L65" s="146"/>
      <c r="M65" s="151"/>
      <c r="N65" s="182"/>
      <c r="O65" s="165" t="s">
        <v>298</v>
      </c>
      <c r="P65" s="166"/>
      <c r="Q65" s="166"/>
      <c r="R65" s="166"/>
      <c r="S65" s="166"/>
      <c r="T65" s="166"/>
      <c r="U65" s="166"/>
      <c r="V65" s="167"/>
    </row>
    <row r="66" spans="1:24" ht="12" customHeight="1">
      <c r="A66" s="145"/>
      <c r="B66" s="152"/>
      <c r="C66" s="146"/>
      <c r="D66" s="147"/>
      <c r="E66" s="172"/>
      <c r="F66" s="147"/>
      <c r="G66" s="172"/>
      <c r="H66" s="172"/>
      <c r="I66" s="401">
        <v>0.7180555555555556</v>
      </c>
      <c r="J66" s="400"/>
      <c r="K66" s="172"/>
      <c r="L66" s="146"/>
      <c r="M66" s="151"/>
      <c r="N66" s="182"/>
      <c r="O66" s="165" t="s">
        <v>299</v>
      </c>
      <c r="P66" s="166"/>
      <c r="Q66" s="166"/>
      <c r="R66" s="166"/>
      <c r="S66" s="166"/>
      <c r="T66" s="166"/>
      <c r="U66" s="166"/>
      <c r="V66" s="167"/>
      <c r="X66" s="169"/>
    </row>
    <row r="67" spans="1:24" ht="12" customHeight="1">
      <c r="A67" s="145"/>
      <c r="B67" s="152"/>
      <c r="C67" s="146"/>
      <c r="D67" s="147"/>
      <c r="E67" s="172"/>
      <c r="F67" s="147"/>
      <c r="G67" s="172"/>
      <c r="H67" s="172"/>
      <c r="I67" s="401"/>
      <c r="J67" s="400"/>
      <c r="K67" s="172"/>
      <c r="L67" s="146"/>
      <c r="M67" s="151"/>
      <c r="N67" s="182"/>
      <c r="O67" s="165"/>
      <c r="P67" s="166"/>
      <c r="Q67" s="166"/>
      <c r="R67" s="166"/>
      <c r="S67" s="166"/>
      <c r="T67" s="166"/>
      <c r="U67" s="166"/>
      <c r="V67" s="167"/>
      <c r="X67" s="169"/>
    </row>
    <row r="68" spans="1:24" ht="12" customHeight="1">
      <c r="A68" s="145"/>
      <c r="B68" s="152" t="s">
        <v>330</v>
      </c>
      <c r="C68" s="146"/>
      <c r="D68" s="147"/>
      <c r="E68" s="172"/>
      <c r="F68" s="147"/>
      <c r="G68" s="172"/>
      <c r="H68" s="172"/>
      <c r="I68" s="401"/>
      <c r="J68" s="400"/>
      <c r="K68" s="172"/>
      <c r="L68" s="146"/>
      <c r="M68" s="151"/>
      <c r="N68" s="182"/>
      <c r="O68" s="384" t="s">
        <v>328</v>
      </c>
      <c r="P68" s="385"/>
      <c r="Q68" s="385"/>
      <c r="R68" s="385"/>
      <c r="S68" s="385"/>
      <c r="T68" s="385"/>
      <c r="U68" s="385"/>
      <c r="V68" s="386"/>
      <c r="X68" s="169"/>
    </row>
    <row r="69" spans="1:24" ht="12" customHeight="1">
      <c r="A69" s="145"/>
      <c r="B69" s="152"/>
      <c r="C69" s="146"/>
      <c r="D69" s="147"/>
      <c r="E69" s="172"/>
      <c r="F69" s="147"/>
      <c r="G69" s="172"/>
      <c r="H69" s="172"/>
      <c r="I69" s="401">
        <v>0.7479166666666667</v>
      </c>
      <c r="J69" s="400"/>
      <c r="K69" s="172"/>
      <c r="L69" s="146"/>
      <c r="M69" s="151"/>
      <c r="N69" s="182"/>
      <c r="O69" s="165" t="s">
        <v>296</v>
      </c>
      <c r="P69" s="166"/>
      <c r="Q69" s="166"/>
      <c r="R69" s="166"/>
      <c r="S69" s="166"/>
      <c r="T69" s="166"/>
      <c r="U69" s="166"/>
      <c r="V69" s="167"/>
      <c r="X69" s="169"/>
    </row>
    <row r="70" spans="1:24" ht="12" customHeight="1">
      <c r="A70" s="145"/>
      <c r="B70" s="152"/>
      <c r="C70" s="146"/>
      <c r="D70" s="147"/>
      <c r="E70" s="172"/>
      <c r="F70" s="147"/>
      <c r="G70" s="172"/>
      <c r="H70" s="172"/>
      <c r="I70" s="401"/>
      <c r="J70" s="400"/>
      <c r="K70" s="172"/>
      <c r="L70" s="146"/>
      <c r="M70" s="151"/>
      <c r="N70" s="182"/>
      <c r="O70" s="165" t="s">
        <v>304</v>
      </c>
      <c r="P70" s="166"/>
      <c r="Q70" s="166"/>
      <c r="R70" s="166"/>
      <c r="S70" s="166"/>
      <c r="T70" s="166"/>
      <c r="U70" s="166"/>
      <c r="V70" s="167"/>
      <c r="X70" s="169"/>
    </row>
    <row r="71" spans="1:24" ht="12" customHeight="1">
      <c r="A71" s="145"/>
      <c r="B71" s="152"/>
      <c r="C71" s="146"/>
      <c r="D71" s="147"/>
      <c r="E71" s="172"/>
      <c r="F71" s="147"/>
      <c r="G71" s="172"/>
      <c r="H71" s="172"/>
      <c r="I71" s="401"/>
      <c r="J71" s="400"/>
      <c r="K71" s="172"/>
      <c r="L71" s="146"/>
      <c r="M71" s="151"/>
      <c r="N71" s="182"/>
      <c r="O71" s="165"/>
      <c r="P71" s="166"/>
      <c r="Q71" s="166"/>
      <c r="R71" s="166"/>
      <c r="S71" s="166"/>
      <c r="T71" s="166"/>
      <c r="U71" s="166"/>
      <c r="V71" s="167"/>
      <c r="X71" s="169"/>
    </row>
    <row r="72" spans="1:22" ht="12" customHeight="1">
      <c r="A72" s="145"/>
      <c r="B72" s="152" t="s">
        <v>332</v>
      </c>
      <c r="C72" s="146"/>
      <c r="D72" s="147"/>
      <c r="E72" s="146"/>
      <c r="F72" s="147"/>
      <c r="G72" s="146"/>
      <c r="H72" s="146"/>
      <c r="I72" s="395"/>
      <c r="J72" s="396"/>
      <c r="K72" s="146"/>
      <c r="L72" s="146"/>
      <c r="M72" s="151"/>
      <c r="N72" s="182"/>
      <c r="O72" s="387" t="s">
        <v>329</v>
      </c>
      <c r="P72" s="388"/>
      <c r="Q72" s="388"/>
      <c r="R72" s="388"/>
      <c r="S72" s="388"/>
      <c r="T72" s="388"/>
      <c r="U72" s="388"/>
      <c r="V72" s="389"/>
    </row>
    <row r="73" spans="1:24" ht="12" customHeight="1">
      <c r="A73" s="145"/>
      <c r="B73" s="152"/>
      <c r="C73" s="146"/>
      <c r="D73" s="147"/>
      <c r="E73" s="172"/>
      <c r="F73" s="147"/>
      <c r="G73" s="172"/>
      <c r="H73" s="172"/>
      <c r="I73" s="401">
        <v>0.8354166666666667</v>
      </c>
      <c r="J73" s="400"/>
      <c r="K73" s="172"/>
      <c r="L73" s="146"/>
      <c r="M73" s="151"/>
      <c r="N73" s="182"/>
      <c r="O73" s="165" t="s">
        <v>296</v>
      </c>
      <c r="P73" s="166"/>
      <c r="Q73" s="166"/>
      <c r="R73" s="166"/>
      <c r="S73" s="166"/>
      <c r="T73" s="166"/>
      <c r="U73" s="166"/>
      <c r="V73" s="167"/>
      <c r="X73" s="169"/>
    </row>
    <row r="74" spans="1:24" ht="12" customHeight="1">
      <c r="A74" s="145"/>
      <c r="B74" s="152"/>
      <c r="C74" s="146"/>
      <c r="D74" s="147"/>
      <c r="E74" s="172"/>
      <c r="F74" s="147"/>
      <c r="G74" s="172"/>
      <c r="H74" s="172"/>
      <c r="I74" s="401">
        <v>0.8381944444444445</v>
      </c>
      <c r="J74" s="400"/>
      <c r="K74" s="172"/>
      <c r="L74" s="146"/>
      <c r="M74" s="151"/>
      <c r="N74" s="182"/>
      <c r="O74" s="165" t="s">
        <v>297</v>
      </c>
      <c r="P74" s="166"/>
      <c r="Q74" s="166"/>
      <c r="R74" s="166"/>
      <c r="S74" s="166"/>
      <c r="T74" s="166"/>
      <c r="U74" s="166"/>
      <c r="V74" s="167"/>
      <c r="X74" s="169"/>
    </row>
    <row r="75" spans="1:24" ht="12" customHeight="1">
      <c r="A75" s="145"/>
      <c r="B75" s="152"/>
      <c r="C75" s="146"/>
      <c r="D75" s="147"/>
      <c r="E75" s="172"/>
      <c r="F75" s="147"/>
      <c r="G75" s="172"/>
      <c r="H75" s="172"/>
      <c r="I75" s="401">
        <v>0.8534722222222223</v>
      </c>
      <c r="J75" s="400"/>
      <c r="K75" s="172"/>
      <c r="L75" s="146"/>
      <c r="M75" s="151"/>
      <c r="N75" s="182"/>
      <c r="O75" s="165" t="s">
        <v>334</v>
      </c>
      <c r="P75" s="166"/>
      <c r="Q75" s="166"/>
      <c r="R75" s="166"/>
      <c r="S75" s="166"/>
      <c r="T75" s="166"/>
      <c r="U75" s="166"/>
      <c r="V75" s="167"/>
      <c r="X75" s="169"/>
    </row>
    <row r="76" spans="1:24" ht="12" customHeight="1">
      <c r="A76" s="145"/>
      <c r="B76" s="152"/>
      <c r="C76" s="146"/>
      <c r="D76" s="147"/>
      <c r="E76" s="172"/>
      <c r="F76" s="147"/>
      <c r="G76" s="172"/>
      <c r="H76" s="172"/>
      <c r="I76" s="401">
        <v>0.9006944444444445</v>
      </c>
      <c r="J76" s="400"/>
      <c r="K76" s="172"/>
      <c r="L76" s="146"/>
      <c r="M76" s="151"/>
      <c r="N76" s="182"/>
      <c r="O76" s="165" t="s">
        <v>298</v>
      </c>
      <c r="P76" s="166"/>
      <c r="Q76" s="166"/>
      <c r="R76" s="166"/>
      <c r="S76" s="166"/>
      <c r="T76" s="166"/>
      <c r="U76" s="166"/>
      <c r="V76" s="167"/>
      <c r="X76" s="169"/>
    </row>
    <row r="77" spans="1:24" ht="12" customHeight="1" thickBot="1">
      <c r="A77" s="145"/>
      <c r="B77" s="152"/>
      <c r="C77" s="146"/>
      <c r="D77" s="147"/>
      <c r="E77" s="172"/>
      <c r="F77" s="147"/>
      <c r="G77" s="172"/>
      <c r="H77" s="172"/>
      <c r="I77" s="399">
        <v>0.936111111111111</v>
      </c>
      <c r="J77" s="400"/>
      <c r="K77" s="172"/>
      <c r="L77" s="146"/>
      <c r="M77" s="151"/>
      <c r="N77" s="182"/>
      <c r="O77" s="165" t="s">
        <v>299</v>
      </c>
      <c r="P77" s="166"/>
      <c r="Q77" s="166"/>
      <c r="R77" s="166"/>
      <c r="S77" s="166"/>
      <c r="T77" s="166"/>
      <c r="U77" s="166"/>
      <c r="V77" s="167"/>
      <c r="X77" s="169"/>
    </row>
    <row r="78" spans="1:34" ht="12" customHeight="1">
      <c r="A78" s="154"/>
      <c r="B78" s="155"/>
      <c r="C78" s="156"/>
      <c r="D78" s="173"/>
      <c r="E78" s="156"/>
      <c r="F78" s="174"/>
      <c r="G78" s="156"/>
      <c r="H78" s="156"/>
      <c r="I78" s="393">
        <v>42307</v>
      </c>
      <c r="J78" s="394"/>
      <c r="K78" s="156"/>
      <c r="L78" s="156"/>
      <c r="M78" s="157"/>
      <c r="N78" s="179"/>
      <c r="O78" s="390" t="s">
        <v>338</v>
      </c>
      <c r="P78" s="391"/>
      <c r="Q78" s="391"/>
      <c r="R78" s="391"/>
      <c r="S78" s="391"/>
      <c r="T78" s="391"/>
      <c r="U78" s="391"/>
      <c r="V78" s="392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</row>
    <row r="79" spans="1:24" ht="12" customHeight="1">
      <c r="A79" s="145"/>
      <c r="B79" s="152" t="s">
        <v>337</v>
      </c>
      <c r="C79" s="146"/>
      <c r="D79" s="147"/>
      <c r="E79" s="172"/>
      <c r="F79" s="147"/>
      <c r="G79" s="172"/>
      <c r="H79" s="172"/>
      <c r="I79" s="401"/>
      <c r="J79" s="400"/>
      <c r="K79" s="172"/>
      <c r="L79" s="146"/>
      <c r="M79" s="151"/>
      <c r="N79" s="182"/>
      <c r="O79" s="387" t="s">
        <v>336</v>
      </c>
      <c r="P79" s="388"/>
      <c r="Q79" s="388"/>
      <c r="R79" s="388"/>
      <c r="S79" s="388"/>
      <c r="T79" s="388"/>
      <c r="U79" s="388"/>
      <c r="V79" s="389"/>
      <c r="X79" s="169"/>
    </row>
    <row r="80" spans="1:24" ht="12" customHeight="1">
      <c r="A80" s="145"/>
      <c r="B80" s="152"/>
      <c r="C80" s="146"/>
      <c r="D80" s="147"/>
      <c r="E80" s="172"/>
      <c r="F80" s="147"/>
      <c r="G80" s="172"/>
      <c r="H80" s="172"/>
      <c r="I80" s="401">
        <v>0.014583333333333332</v>
      </c>
      <c r="J80" s="400"/>
      <c r="K80" s="172"/>
      <c r="L80" s="146"/>
      <c r="M80" s="151"/>
      <c r="N80" s="182"/>
      <c r="O80" s="165" t="s">
        <v>296</v>
      </c>
      <c r="P80" s="166"/>
      <c r="Q80" s="166"/>
      <c r="R80" s="166"/>
      <c r="S80" s="166"/>
      <c r="T80" s="166"/>
      <c r="U80" s="166"/>
      <c r="V80" s="167"/>
      <c r="X80" s="169"/>
    </row>
    <row r="81" spans="1:24" ht="12" customHeight="1">
      <c r="A81" s="145"/>
      <c r="B81" s="152"/>
      <c r="C81" s="146"/>
      <c r="D81" s="147"/>
      <c r="E81" s="172"/>
      <c r="F81" s="147"/>
      <c r="G81" s="172"/>
      <c r="H81" s="172"/>
      <c r="I81" s="401">
        <v>0.017361111111111112</v>
      </c>
      <c r="J81" s="400"/>
      <c r="K81" s="172"/>
      <c r="L81" s="146"/>
      <c r="M81" s="151"/>
      <c r="N81" s="182"/>
      <c r="O81" s="165" t="s">
        <v>33</v>
      </c>
      <c r="P81" s="166"/>
      <c r="Q81" s="166"/>
      <c r="R81" s="166"/>
      <c r="S81" s="166"/>
      <c r="T81" s="166"/>
      <c r="U81" s="166"/>
      <c r="V81" s="167"/>
      <c r="X81" s="169"/>
    </row>
    <row r="82" spans="1:24" ht="12" customHeight="1">
      <c r="A82" s="145"/>
      <c r="B82" s="152"/>
      <c r="C82" s="146"/>
      <c r="D82" s="147"/>
      <c r="E82" s="172"/>
      <c r="F82" s="147"/>
      <c r="G82" s="172"/>
      <c r="H82" s="172"/>
      <c r="I82" s="399">
        <v>0.025694444444444447</v>
      </c>
      <c r="J82" s="400"/>
      <c r="K82" s="172"/>
      <c r="L82" s="146"/>
      <c r="M82" s="151"/>
      <c r="N82" s="182"/>
      <c r="O82" s="165" t="s">
        <v>35</v>
      </c>
      <c r="P82" s="166"/>
      <c r="Q82" s="166"/>
      <c r="R82" s="166"/>
      <c r="S82" s="166"/>
      <c r="T82" s="166"/>
      <c r="U82" s="166"/>
      <c r="V82" s="167"/>
      <c r="X82" s="169"/>
    </row>
    <row r="83" spans="1:24" ht="12" customHeight="1">
      <c r="A83" s="145"/>
      <c r="B83" s="152"/>
      <c r="C83" s="146"/>
      <c r="D83" s="147"/>
      <c r="E83" s="172"/>
      <c r="F83" s="147"/>
      <c r="G83" s="172"/>
      <c r="H83" s="172"/>
      <c r="I83" s="399">
        <v>0.04097222222222222</v>
      </c>
      <c r="J83" s="400"/>
      <c r="K83" s="176"/>
      <c r="L83" s="146"/>
      <c r="M83" s="151"/>
      <c r="N83" s="182"/>
      <c r="O83" s="165" t="s">
        <v>50</v>
      </c>
      <c r="P83" s="166"/>
      <c r="Q83" s="166"/>
      <c r="R83" s="166"/>
      <c r="S83" s="166"/>
      <c r="T83" s="166"/>
      <c r="U83" s="166"/>
      <c r="V83" s="167"/>
      <c r="X83" s="169"/>
    </row>
    <row r="84" spans="1:24" ht="12" customHeight="1">
      <c r="A84" s="145"/>
      <c r="B84" s="152" t="s">
        <v>339</v>
      </c>
      <c r="C84" s="146"/>
      <c r="D84" s="147"/>
      <c r="E84" s="172"/>
      <c r="F84" s="147"/>
      <c r="G84" s="172"/>
      <c r="H84" s="172"/>
      <c r="I84" s="401"/>
      <c r="J84" s="400"/>
      <c r="K84" s="172"/>
      <c r="L84" s="146"/>
      <c r="M84" s="151"/>
      <c r="N84" s="182"/>
      <c r="O84" s="384" t="s">
        <v>340</v>
      </c>
      <c r="P84" s="385"/>
      <c r="Q84" s="385"/>
      <c r="R84" s="385"/>
      <c r="S84" s="385"/>
      <c r="T84" s="385"/>
      <c r="U84" s="385"/>
      <c r="V84" s="386"/>
      <c r="X84" s="169"/>
    </row>
    <row r="85" spans="1:24" ht="12" customHeight="1">
      <c r="A85" s="145"/>
      <c r="B85" s="152"/>
      <c r="C85" s="146"/>
      <c r="D85" s="147"/>
      <c r="E85" s="172"/>
      <c r="F85" s="147"/>
      <c r="G85" s="172"/>
      <c r="H85" s="172"/>
      <c r="I85" s="401">
        <v>0.08402777777777777</v>
      </c>
      <c r="J85" s="400"/>
      <c r="K85" s="172"/>
      <c r="L85" s="146"/>
      <c r="M85" s="151"/>
      <c r="N85" s="182"/>
      <c r="O85" s="165" t="s">
        <v>296</v>
      </c>
      <c r="P85" s="166"/>
      <c r="Q85" s="166"/>
      <c r="R85" s="166"/>
      <c r="S85" s="166"/>
      <c r="T85" s="166"/>
      <c r="U85" s="166"/>
      <c r="V85" s="167"/>
      <c r="X85" s="169"/>
    </row>
    <row r="86" spans="1:24" ht="12" customHeight="1">
      <c r="A86" s="145"/>
      <c r="B86" s="152"/>
      <c r="C86" s="146"/>
      <c r="D86" s="147"/>
      <c r="E86" s="172"/>
      <c r="F86" s="147"/>
      <c r="G86" s="172"/>
      <c r="H86" s="172"/>
      <c r="I86" s="401"/>
      <c r="J86" s="400"/>
      <c r="K86" s="172"/>
      <c r="L86" s="146"/>
      <c r="M86" s="151"/>
      <c r="N86" s="182"/>
      <c r="O86" s="165" t="s">
        <v>304</v>
      </c>
      <c r="P86" s="166"/>
      <c r="Q86" s="166"/>
      <c r="R86" s="166"/>
      <c r="S86" s="166"/>
      <c r="T86" s="166"/>
      <c r="U86" s="166"/>
      <c r="V86" s="167"/>
      <c r="X86" s="169"/>
    </row>
    <row r="87" spans="1:22" ht="12" customHeight="1">
      <c r="A87" s="145"/>
      <c r="B87" s="152"/>
      <c r="C87" s="146"/>
      <c r="D87" s="147"/>
      <c r="E87" s="146"/>
      <c r="F87" s="147"/>
      <c r="G87" s="146"/>
      <c r="H87" s="146"/>
      <c r="I87" s="395"/>
      <c r="J87" s="396"/>
      <c r="K87" s="146"/>
      <c r="L87" s="146"/>
      <c r="M87" s="151"/>
      <c r="N87" s="182"/>
      <c r="O87" s="387" t="s">
        <v>341</v>
      </c>
      <c r="P87" s="388"/>
      <c r="Q87" s="388"/>
      <c r="R87" s="388"/>
      <c r="S87" s="388"/>
      <c r="T87" s="388"/>
      <c r="U87" s="388"/>
      <c r="V87" s="389"/>
    </row>
    <row r="88" spans="1:24" ht="12" customHeight="1">
      <c r="A88" s="145"/>
      <c r="B88" s="152" t="s">
        <v>342</v>
      </c>
      <c r="C88" s="146"/>
      <c r="D88" s="147"/>
      <c r="E88" s="172"/>
      <c r="F88" s="147"/>
      <c r="G88" s="172"/>
      <c r="H88" s="172"/>
      <c r="I88" s="401">
        <v>0.17013888888888887</v>
      </c>
      <c r="J88" s="400"/>
      <c r="K88" s="172"/>
      <c r="L88" s="146"/>
      <c r="M88" s="151"/>
      <c r="N88" s="182"/>
      <c r="O88" s="165" t="s">
        <v>296</v>
      </c>
      <c r="P88" s="166"/>
      <c r="Q88" s="166"/>
      <c r="R88" s="166"/>
      <c r="S88" s="166"/>
      <c r="T88" s="166"/>
      <c r="U88" s="166"/>
      <c r="V88" s="167"/>
      <c r="X88" s="169"/>
    </row>
    <row r="89" spans="1:24" ht="12" customHeight="1">
      <c r="A89" s="145"/>
      <c r="B89" s="152"/>
      <c r="C89" s="146"/>
      <c r="D89" s="147"/>
      <c r="E89" s="172"/>
      <c r="F89" s="147"/>
      <c r="G89" s="172"/>
      <c r="H89" s="172"/>
      <c r="I89" s="401">
        <v>0.1875</v>
      </c>
      <c r="J89" s="400"/>
      <c r="K89" s="172"/>
      <c r="L89" s="146"/>
      <c r="M89" s="151"/>
      <c r="N89" s="182"/>
      <c r="O89" s="165" t="s">
        <v>33</v>
      </c>
      <c r="P89" s="166"/>
      <c r="Q89" s="166"/>
      <c r="R89" s="166"/>
      <c r="S89" s="166"/>
      <c r="T89" s="166"/>
      <c r="U89" s="166"/>
      <c r="V89" s="167"/>
      <c r="X89" s="169"/>
    </row>
    <row r="90" spans="1:24" ht="12" customHeight="1">
      <c r="A90" s="145"/>
      <c r="B90" s="152"/>
      <c r="C90" s="146"/>
      <c r="D90" s="147"/>
      <c r="E90" s="172"/>
      <c r="F90" s="147"/>
      <c r="G90" s="172"/>
      <c r="H90" s="172"/>
      <c r="I90" s="401">
        <v>0.20069444444444443</v>
      </c>
      <c r="J90" s="400"/>
      <c r="K90" s="172"/>
      <c r="L90" s="146"/>
      <c r="M90" s="151"/>
      <c r="N90" s="182"/>
      <c r="O90" s="165" t="s">
        <v>334</v>
      </c>
      <c r="P90" s="166"/>
      <c r="Q90" s="166"/>
      <c r="R90" s="166"/>
      <c r="S90" s="166"/>
      <c r="T90" s="166"/>
      <c r="U90" s="166"/>
      <c r="V90" s="167"/>
      <c r="X90" s="169"/>
    </row>
    <row r="91" spans="1:24" ht="12" customHeight="1">
      <c r="A91" s="145"/>
      <c r="B91" s="152"/>
      <c r="C91" s="146"/>
      <c r="D91" s="147"/>
      <c r="E91" s="172"/>
      <c r="F91" s="147"/>
      <c r="G91" s="172"/>
      <c r="H91" s="172"/>
      <c r="I91" s="401">
        <v>0.2625</v>
      </c>
      <c r="J91" s="400"/>
      <c r="K91" s="172"/>
      <c r="L91" s="146"/>
      <c r="M91" s="151"/>
      <c r="N91" s="182"/>
      <c r="O91" s="165" t="s">
        <v>35</v>
      </c>
      <c r="P91" s="166"/>
      <c r="Q91" s="166"/>
      <c r="R91" s="166"/>
      <c r="S91" s="166"/>
      <c r="T91" s="166"/>
      <c r="U91" s="166"/>
      <c r="V91" s="167"/>
      <c r="X91" s="169"/>
    </row>
    <row r="92" spans="1:24" ht="12" customHeight="1">
      <c r="A92" s="145"/>
      <c r="B92" s="152"/>
      <c r="C92" s="146"/>
      <c r="D92" s="147"/>
      <c r="E92" s="172"/>
      <c r="F92" s="147"/>
      <c r="G92" s="172"/>
      <c r="H92" s="172"/>
      <c r="I92" s="401">
        <v>0.2833333333333333</v>
      </c>
      <c r="J92" s="400"/>
      <c r="K92" s="172"/>
      <c r="L92" s="146"/>
      <c r="M92" s="151"/>
      <c r="N92" s="182"/>
      <c r="O92" s="165" t="s">
        <v>50</v>
      </c>
      <c r="P92" s="166"/>
      <c r="Q92" s="166"/>
      <c r="R92" s="166"/>
      <c r="S92" s="166"/>
      <c r="T92" s="166"/>
      <c r="U92" s="166"/>
      <c r="V92" s="167"/>
      <c r="X92" s="169"/>
    </row>
    <row r="93" spans="1:22" ht="12" customHeight="1">
      <c r="A93" s="215"/>
      <c r="B93" s="215"/>
      <c r="C93" s="216"/>
      <c r="D93" s="217"/>
      <c r="E93" s="216"/>
      <c r="F93" s="218"/>
      <c r="G93" s="216"/>
      <c r="H93" s="216"/>
      <c r="I93" s="401"/>
      <c r="J93" s="400"/>
      <c r="K93" s="216"/>
      <c r="L93" s="216"/>
      <c r="M93" s="219"/>
      <c r="N93" s="220"/>
      <c r="O93" s="404"/>
      <c r="P93" s="405"/>
      <c r="Q93" s="405"/>
      <c r="R93" s="405"/>
      <c r="S93" s="405"/>
      <c r="T93" s="405"/>
      <c r="U93" s="405"/>
      <c r="V93" s="406"/>
    </row>
    <row r="94" spans="1:24" ht="12" customHeight="1">
      <c r="A94" s="145"/>
      <c r="B94" s="152" t="s">
        <v>346</v>
      </c>
      <c r="C94" s="146"/>
      <c r="D94" s="147"/>
      <c r="E94" s="172"/>
      <c r="F94" s="147"/>
      <c r="G94" s="172"/>
      <c r="H94" s="172"/>
      <c r="I94" s="399"/>
      <c r="J94" s="400"/>
      <c r="K94" s="172"/>
      <c r="L94" s="146"/>
      <c r="M94" s="151"/>
      <c r="N94" s="182"/>
      <c r="O94" s="384" t="s">
        <v>344</v>
      </c>
      <c r="P94" s="385"/>
      <c r="Q94" s="385"/>
      <c r="R94" s="385"/>
      <c r="S94" s="385"/>
      <c r="T94" s="385"/>
      <c r="U94" s="385"/>
      <c r="V94" s="386"/>
      <c r="X94" s="169"/>
    </row>
    <row r="95" spans="1:24" ht="12" customHeight="1">
      <c r="A95" s="145"/>
      <c r="B95" s="152"/>
      <c r="C95" s="146"/>
      <c r="D95" s="147"/>
      <c r="E95" s="172"/>
      <c r="F95" s="147"/>
      <c r="G95" s="172"/>
      <c r="H95" s="172"/>
      <c r="I95" s="399">
        <v>0.3</v>
      </c>
      <c r="J95" s="400"/>
      <c r="K95" s="172"/>
      <c r="L95" s="146"/>
      <c r="M95" s="151"/>
      <c r="N95" s="182"/>
      <c r="O95" s="165" t="s">
        <v>296</v>
      </c>
      <c r="P95" s="166"/>
      <c r="Q95" s="166"/>
      <c r="R95" s="166"/>
      <c r="S95" s="166"/>
      <c r="T95" s="166"/>
      <c r="U95" s="166"/>
      <c r="V95" s="167"/>
      <c r="X95" s="169"/>
    </row>
    <row r="96" spans="1:22" ht="12" customHeight="1">
      <c r="A96" s="145"/>
      <c r="B96" s="152"/>
      <c r="C96" s="146"/>
      <c r="D96" s="147"/>
      <c r="E96" s="146"/>
      <c r="F96" s="147"/>
      <c r="G96" s="146"/>
      <c r="H96" s="146"/>
      <c r="I96" s="395"/>
      <c r="J96" s="396"/>
      <c r="K96" s="146"/>
      <c r="L96" s="146"/>
      <c r="M96" s="151"/>
      <c r="N96" s="182"/>
      <c r="O96" s="165" t="s">
        <v>304</v>
      </c>
      <c r="P96" s="166"/>
      <c r="Q96" s="166"/>
      <c r="R96" s="166"/>
      <c r="S96" s="166"/>
      <c r="T96" s="166"/>
      <c r="U96" s="166"/>
      <c r="V96" s="167"/>
    </row>
    <row r="97" spans="1:24" ht="12" customHeight="1">
      <c r="A97" s="145"/>
      <c r="B97" s="152" t="s">
        <v>347</v>
      </c>
      <c r="C97" s="146"/>
      <c r="D97" s="147"/>
      <c r="E97" s="172"/>
      <c r="F97" s="147"/>
      <c r="G97" s="172"/>
      <c r="H97" s="172"/>
      <c r="I97" s="401"/>
      <c r="J97" s="400"/>
      <c r="K97" s="172"/>
      <c r="L97" s="146"/>
      <c r="M97" s="151"/>
      <c r="N97" s="182"/>
      <c r="O97" s="387" t="s">
        <v>345</v>
      </c>
      <c r="P97" s="388"/>
      <c r="Q97" s="388"/>
      <c r="R97" s="388"/>
      <c r="S97" s="388"/>
      <c r="T97" s="388"/>
      <c r="U97" s="388"/>
      <c r="V97" s="389"/>
      <c r="X97" s="169"/>
    </row>
    <row r="98" spans="1:24" ht="12" customHeight="1">
      <c r="A98" s="145"/>
      <c r="B98" s="152"/>
      <c r="C98" s="146"/>
      <c r="D98" s="147"/>
      <c r="E98" s="172"/>
      <c r="F98" s="147"/>
      <c r="G98" s="172"/>
      <c r="H98" s="172"/>
      <c r="I98" s="401">
        <v>0.5159722222222222</v>
      </c>
      <c r="J98" s="400"/>
      <c r="K98" s="172"/>
      <c r="L98" s="146"/>
      <c r="M98" s="151"/>
      <c r="N98" s="182"/>
      <c r="O98" s="165" t="s">
        <v>296</v>
      </c>
      <c r="P98" s="166"/>
      <c r="Q98" s="166"/>
      <c r="R98" s="166"/>
      <c r="S98" s="166"/>
      <c r="T98" s="166"/>
      <c r="U98" s="166"/>
      <c r="V98" s="167"/>
      <c r="X98" s="169"/>
    </row>
    <row r="99" spans="1:24" ht="12" customHeight="1">
      <c r="A99" s="145"/>
      <c r="B99" s="152"/>
      <c r="C99" s="146"/>
      <c r="D99" s="147"/>
      <c r="E99" s="172"/>
      <c r="F99" s="147"/>
      <c r="G99" s="172"/>
      <c r="H99" s="172"/>
      <c r="I99" s="401">
        <v>0.517361111111111</v>
      </c>
      <c r="J99" s="400"/>
      <c r="K99" s="172"/>
      <c r="L99" s="146"/>
      <c r="M99" s="151"/>
      <c r="N99" s="182"/>
      <c r="O99" s="165" t="s">
        <v>33</v>
      </c>
      <c r="P99" s="166"/>
      <c r="Q99" s="166"/>
      <c r="R99" s="166"/>
      <c r="S99" s="166"/>
      <c r="T99" s="166"/>
      <c r="U99" s="166"/>
      <c r="V99" s="167"/>
      <c r="X99" s="169"/>
    </row>
    <row r="100" spans="1:24" ht="12" customHeight="1">
      <c r="A100" s="145"/>
      <c r="B100" s="152"/>
      <c r="C100" s="146"/>
      <c r="D100" s="147"/>
      <c r="E100" s="172"/>
      <c r="F100" s="147"/>
      <c r="G100" s="172"/>
      <c r="H100" s="172"/>
      <c r="I100" s="401">
        <v>0.5972222222222222</v>
      </c>
      <c r="J100" s="400"/>
      <c r="K100" s="172"/>
      <c r="L100" s="146"/>
      <c r="M100" s="151"/>
      <c r="N100" s="182"/>
      <c r="O100" s="165" t="s">
        <v>35</v>
      </c>
      <c r="P100" s="166"/>
      <c r="Q100" s="166"/>
      <c r="R100" s="166"/>
      <c r="S100" s="166"/>
      <c r="T100" s="166"/>
      <c r="U100" s="166"/>
      <c r="V100" s="167"/>
      <c r="X100" s="169"/>
    </row>
    <row r="101" spans="1:24" ht="12" customHeight="1">
      <c r="A101" s="145"/>
      <c r="B101" s="152"/>
      <c r="C101" s="146"/>
      <c r="D101" s="147"/>
      <c r="E101" s="172"/>
      <c r="F101" s="147"/>
      <c r="G101" s="172"/>
      <c r="H101" s="172"/>
      <c r="I101" s="401">
        <v>0.6180555555555556</v>
      </c>
      <c r="J101" s="400"/>
      <c r="K101" s="172"/>
      <c r="L101" s="146"/>
      <c r="M101" s="151"/>
      <c r="N101" s="182"/>
      <c r="O101" s="165" t="s">
        <v>50</v>
      </c>
      <c r="P101" s="166"/>
      <c r="Q101" s="166"/>
      <c r="R101" s="166"/>
      <c r="S101" s="166"/>
      <c r="T101" s="166"/>
      <c r="U101" s="166"/>
      <c r="V101" s="167"/>
      <c r="X101" s="169"/>
    </row>
    <row r="102" spans="1:24" ht="12" customHeight="1">
      <c r="A102" s="145"/>
      <c r="B102" s="152"/>
      <c r="C102" s="146"/>
      <c r="D102" s="147"/>
      <c r="E102" s="172"/>
      <c r="F102" s="147"/>
      <c r="G102" s="172"/>
      <c r="H102" s="172"/>
      <c r="I102" s="401"/>
      <c r="J102" s="400"/>
      <c r="K102" s="172"/>
      <c r="L102" s="146"/>
      <c r="M102" s="151"/>
      <c r="N102" s="182"/>
      <c r="O102" s="165"/>
      <c r="P102" s="166"/>
      <c r="Q102" s="166"/>
      <c r="R102" s="166"/>
      <c r="S102" s="166"/>
      <c r="T102" s="166"/>
      <c r="U102" s="166"/>
      <c r="V102" s="167"/>
      <c r="X102" s="169"/>
    </row>
    <row r="103" spans="1:22" ht="12" customHeight="1">
      <c r="A103" s="145"/>
      <c r="B103" s="152" t="s">
        <v>352</v>
      </c>
      <c r="C103" s="146"/>
      <c r="D103" s="147"/>
      <c r="E103" s="146"/>
      <c r="F103" s="147"/>
      <c r="G103" s="146"/>
      <c r="H103" s="146"/>
      <c r="I103" s="395"/>
      <c r="J103" s="396"/>
      <c r="K103" s="146"/>
      <c r="L103" s="146"/>
      <c r="M103" s="151"/>
      <c r="N103" s="182"/>
      <c r="O103" s="384" t="s">
        <v>350</v>
      </c>
      <c r="P103" s="385"/>
      <c r="Q103" s="385"/>
      <c r="R103" s="385"/>
      <c r="S103" s="385"/>
      <c r="T103" s="385"/>
      <c r="U103" s="385"/>
      <c r="V103" s="386"/>
    </row>
    <row r="104" spans="1:24" ht="12" customHeight="1">
      <c r="A104" s="145"/>
      <c r="B104" s="152"/>
      <c r="C104" s="146"/>
      <c r="D104" s="147"/>
      <c r="E104" s="172"/>
      <c r="F104" s="147"/>
      <c r="G104" s="172"/>
      <c r="H104" s="172"/>
      <c r="I104" s="401">
        <v>0.6381944444444444</v>
      </c>
      <c r="J104" s="400"/>
      <c r="K104" s="172"/>
      <c r="L104" s="146"/>
      <c r="M104" s="151"/>
      <c r="N104" s="182"/>
      <c r="O104" s="165" t="s">
        <v>296</v>
      </c>
      <c r="P104" s="166"/>
      <c r="Q104" s="166"/>
      <c r="R104" s="166"/>
      <c r="S104" s="166"/>
      <c r="T104" s="166"/>
      <c r="U104" s="166"/>
      <c r="V104" s="167"/>
      <c r="X104" s="169"/>
    </row>
    <row r="105" spans="1:24" ht="12" customHeight="1">
      <c r="A105" s="145"/>
      <c r="B105" s="152"/>
      <c r="C105" s="146"/>
      <c r="D105" s="147"/>
      <c r="E105" s="172"/>
      <c r="F105" s="147"/>
      <c r="G105" s="172"/>
      <c r="H105" s="172"/>
      <c r="I105" s="401">
        <v>0.6527777777777778</v>
      </c>
      <c r="J105" s="400"/>
      <c r="K105" s="172"/>
      <c r="L105" s="146"/>
      <c r="M105" s="151"/>
      <c r="N105" s="182"/>
      <c r="O105" s="165" t="s">
        <v>304</v>
      </c>
      <c r="P105" s="166"/>
      <c r="Q105" s="166"/>
      <c r="R105" s="166"/>
      <c r="S105" s="166"/>
      <c r="T105" s="166"/>
      <c r="U105" s="166"/>
      <c r="V105" s="167"/>
      <c r="X105" s="169"/>
    </row>
    <row r="106" spans="1:24" ht="12" customHeight="1">
      <c r="A106" s="145"/>
      <c r="B106" s="152" t="s">
        <v>353</v>
      </c>
      <c r="C106" s="146"/>
      <c r="D106" s="147"/>
      <c r="E106" s="172"/>
      <c r="F106" s="147"/>
      <c r="G106" s="172"/>
      <c r="H106" s="172"/>
      <c r="I106" s="401"/>
      <c r="J106" s="400"/>
      <c r="K106" s="172"/>
      <c r="L106" s="146"/>
      <c r="M106" s="151"/>
      <c r="N106" s="182"/>
      <c r="O106" s="387" t="s">
        <v>351</v>
      </c>
      <c r="P106" s="388"/>
      <c r="Q106" s="388"/>
      <c r="R106" s="388"/>
      <c r="S106" s="388"/>
      <c r="T106" s="388"/>
      <c r="U106" s="388"/>
      <c r="V106" s="389"/>
      <c r="X106" s="169"/>
    </row>
    <row r="107" spans="1:24" ht="12" customHeight="1">
      <c r="A107" s="145"/>
      <c r="B107" s="152"/>
      <c r="C107" s="146"/>
      <c r="D107" s="147"/>
      <c r="E107" s="172"/>
      <c r="F107" s="147"/>
      <c r="G107" s="172"/>
      <c r="H107" s="172"/>
      <c r="I107" s="399">
        <v>0.7118055555555555</v>
      </c>
      <c r="J107" s="400"/>
      <c r="K107" s="172"/>
      <c r="L107" s="146"/>
      <c r="M107" s="151"/>
      <c r="N107" s="182"/>
      <c r="O107" s="165" t="s">
        <v>296</v>
      </c>
      <c r="P107" s="166"/>
      <c r="Q107" s="166"/>
      <c r="R107" s="166"/>
      <c r="S107" s="166"/>
      <c r="T107" s="166"/>
      <c r="U107" s="166"/>
      <c r="V107" s="167"/>
      <c r="X107" s="169"/>
    </row>
    <row r="108" spans="1:24" ht="12" customHeight="1">
      <c r="A108" s="145"/>
      <c r="B108" s="152"/>
      <c r="C108" s="146"/>
      <c r="D108" s="147"/>
      <c r="E108" s="172"/>
      <c r="F108" s="147"/>
      <c r="G108" s="172"/>
      <c r="H108" s="172"/>
      <c r="I108" s="399">
        <v>0.7180555555555556</v>
      </c>
      <c r="J108" s="400"/>
      <c r="K108" s="172"/>
      <c r="L108" s="146"/>
      <c r="M108" s="151"/>
      <c r="N108" s="182"/>
      <c r="O108" s="165" t="s">
        <v>33</v>
      </c>
      <c r="P108" s="166"/>
      <c r="Q108" s="166"/>
      <c r="R108" s="166"/>
      <c r="S108" s="166"/>
      <c r="T108" s="166"/>
      <c r="U108" s="166"/>
      <c r="V108" s="167"/>
      <c r="X108" s="169"/>
    </row>
    <row r="109" spans="1:24" ht="12" customHeight="1">
      <c r="A109" s="221"/>
      <c r="B109" s="152"/>
      <c r="C109" s="146"/>
      <c r="D109" s="147"/>
      <c r="E109" s="172"/>
      <c r="F109" s="147"/>
      <c r="G109" s="172"/>
      <c r="H109" s="172"/>
      <c r="I109" s="399">
        <v>0.7423611111111111</v>
      </c>
      <c r="J109" s="464"/>
      <c r="K109" s="172"/>
      <c r="L109" s="146"/>
      <c r="M109" s="151"/>
      <c r="N109" s="182"/>
      <c r="O109" s="165" t="s">
        <v>354</v>
      </c>
      <c r="P109" s="166"/>
      <c r="Q109" s="166"/>
      <c r="R109" s="166"/>
      <c r="S109" s="166"/>
      <c r="T109" s="166"/>
      <c r="U109" s="166"/>
      <c r="V109" s="167"/>
      <c r="X109" s="169"/>
    </row>
    <row r="110" spans="1:22" ht="12" customHeight="1">
      <c r="A110" s="215"/>
      <c r="B110" s="215"/>
      <c r="C110" s="216"/>
      <c r="D110" s="217"/>
      <c r="E110" s="216"/>
      <c r="F110" s="218"/>
      <c r="G110" s="216"/>
      <c r="H110" s="216"/>
      <c r="I110" s="399">
        <v>0.7645833333333334</v>
      </c>
      <c r="J110" s="400"/>
      <c r="K110" s="216"/>
      <c r="L110" s="216"/>
      <c r="M110" s="219"/>
      <c r="N110" s="220"/>
      <c r="O110" s="165" t="s">
        <v>355</v>
      </c>
      <c r="P110" s="166"/>
      <c r="Q110" s="166"/>
      <c r="R110" s="166"/>
      <c r="S110" s="166"/>
      <c r="T110" s="166"/>
      <c r="U110" s="166"/>
      <c r="V110" s="167"/>
    </row>
    <row r="111" spans="1:22" ht="12" customHeight="1">
      <c r="A111" s="145"/>
      <c r="B111" s="152"/>
      <c r="C111" s="146"/>
      <c r="D111" s="147"/>
      <c r="E111" s="146"/>
      <c r="F111" s="147"/>
      <c r="G111" s="146"/>
      <c r="H111" s="146"/>
      <c r="I111" s="395">
        <v>0.8270833333333334</v>
      </c>
      <c r="J111" s="396"/>
      <c r="K111" s="146"/>
      <c r="L111" s="146"/>
      <c r="M111" s="151"/>
      <c r="N111" s="182"/>
      <c r="O111" s="165" t="s">
        <v>356</v>
      </c>
      <c r="P111" s="166"/>
      <c r="Q111" s="166"/>
      <c r="R111" s="166"/>
      <c r="S111" s="166"/>
      <c r="T111" s="166"/>
      <c r="U111" s="166"/>
      <c r="V111" s="167"/>
    </row>
    <row r="112" spans="1:24" ht="12" customHeight="1">
      <c r="A112" s="145"/>
      <c r="B112" s="152"/>
      <c r="C112" s="146"/>
      <c r="D112" s="147"/>
      <c r="E112" s="172"/>
      <c r="F112" s="147"/>
      <c r="G112" s="172"/>
      <c r="H112" s="172"/>
      <c r="I112" s="401">
        <v>0.8479166666666668</v>
      </c>
      <c r="J112" s="400"/>
      <c r="K112" s="172"/>
      <c r="L112" s="146"/>
      <c r="M112" s="151"/>
      <c r="N112" s="182"/>
      <c r="O112" s="165" t="s">
        <v>50</v>
      </c>
      <c r="P112" s="166"/>
      <c r="Q112" s="166"/>
      <c r="R112" s="166"/>
      <c r="S112" s="166"/>
      <c r="T112" s="166"/>
      <c r="U112" s="166"/>
      <c r="V112" s="167"/>
      <c r="X112" s="169"/>
    </row>
    <row r="113" spans="1:24" ht="12" customHeight="1">
      <c r="A113" s="145"/>
      <c r="C113" s="146"/>
      <c r="D113" s="147"/>
      <c r="E113" s="172"/>
      <c r="F113" s="147"/>
      <c r="G113" s="172"/>
      <c r="H113" s="172"/>
      <c r="I113" s="401"/>
      <c r="J113" s="400"/>
      <c r="K113" s="172"/>
      <c r="L113" s="146"/>
      <c r="M113" s="151"/>
      <c r="N113" s="182"/>
      <c r="O113" s="165"/>
      <c r="P113" s="166"/>
      <c r="Q113" s="166"/>
      <c r="R113" s="166"/>
      <c r="S113" s="166"/>
      <c r="T113" s="166"/>
      <c r="U113" s="166"/>
      <c r="V113" s="167"/>
      <c r="X113" s="169"/>
    </row>
    <row r="114" spans="1:24" ht="12" customHeight="1">
      <c r="A114" s="145"/>
      <c r="B114" s="152" t="s">
        <v>360</v>
      </c>
      <c r="C114" s="146"/>
      <c r="D114" s="147"/>
      <c r="E114" s="172"/>
      <c r="F114" s="147"/>
      <c r="G114" s="172"/>
      <c r="H114" s="172"/>
      <c r="I114" s="401"/>
      <c r="J114" s="400"/>
      <c r="K114" s="172"/>
      <c r="L114" s="146"/>
      <c r="M114" s="151"/>
      <c r="N114" s="182"/>
      <c r="O114" s="384" t="s">
        <v>357</v>
      </c>
      <c r="P114" s="385"/>
      <c r="Q114" s="385"/>
      <c r="R114" s="385"/>
      <c r="S114" s="385"/>
      <c r="T114" s="385"/>
      <c r="U114" s="385"/>
      <c r="V114" s="386"/>
      <c r="X114" s="169"/>
    </row>
    <row r="115" spans="1:24" ht="12" customHeight="1">
      <c r="A115" s="145"/>
      <c r="B115" s="152"/>
      <c r="C115" s="146"/>
      <c r="D115" s="147"/>
      <c r="E115" s="172"/>
      <c r="F115" s="147"/>
      <c r="G115" s="172"/>
      <c r="H115" s="172"/>
      <c r="I115" s="399">
        <v>0.8798611111111111</v>
      </c>
      <c r="J115" s="400"/>
      <c r="K115" s="172"/>
      <c r="L115" s="146"/>
      <c r="M115" s="151"/>
      <c r="N115" s="182"/>
      <c r="O115" s="165" t="s">
        <v>296</v>
      </c>
      <c r="P115" s="166"/>
      <c r="Q115" s="166"/>
      <c r="R115" s="166"/>
      <c r="S115" s="166"/>
      <c r="T115" s="166"/>
      <c r="U115" s="166"/>
      <c r="V115" s="167"/>
      <c r="X115" s="169"/>
    </row>
    <row r="116" spans="1:24" ht="12" customHeight="1">
      <c r="A116" s="145"/>
      <c r="B116" s="152"/>
      <c r="C116" s="146"/>
      <c r="D116" s="147"/>
      <c r="E116" s="172"/>
      <c r="F116" s="147"/>
      <c r="G116" s="172"/>
      <c r="H116" s="172"/>
      <c r="I116" s="399"/>
      <c r="J116" s="400"/>
      <c r="K116" s="176"/>
      <c r="L116" s="146"/>
      <c r="M116" s="151"/>
      <c r="N116" s="182"/>
      <c r="O116" s="165" t="s">
        <v>304</v>
      </c>
      <c r="P116" s="166"/>
      <c r="Q116" s="166"/>
      <c r="R116" s="166"/>
      <c r="S116" s="166"/>
      <c r="T116" s="166"/>
      <c r="U116" s="166"/>
      <c r="V116" s="167"/>
      <c r="X116" s="169"/>
    </row>
    <row r="117" spans="1:24" ht="12" customHeight="1">
      <c r="A117" s="145"/>
      <c r="B117" s="152" t="s">
        <v>363</v>
      </c>
      <c r="C117" s="146"/>
      <c r="D117" s="147"/>
      <c r="E117" s="172"/>
      <c r="F117" s="147"/>
      <c r="G117" s="172"/>
      <c r="H117" s="172"/>
      <c r="I117" s="401"/>
      <c r="J117" s="400"/>
      <c r="K117" s="172"/>
      <c r="L117" s="146"/>
      <c r="M117" s="151"/>
      <c r="N117" s="182"/>
      <c r="O117" s="387" t="s">
        <v>362</v>
      </c>
      <c r="P117" s="388"/>
      <c r="Q117" s="388"/>
      <c r="R117" s="388"/>
      <c r="S117" s="388"/>
      <c r="T117" s="388"/>
      <c r="U117" s="388"/>
      <c r="V117" s="389"/>
      <c r="X117" s="169"/>
    </row>
    <row r="118" spans="1:24" ht="12" customHeight="1" thickBot="1">
      <c r="A118" s="145"/>
      <c r="B118" s="152"/>
      <c r="C118" s="146"/>
      <c r="D118" s="147"/>
      <c r="E118" s="172"/>
      <c r="F118" s="147"/>
      <c r="G118" s="172"/>
      <c r="H118" s="172"/>
      <c r="I118" s="401">
        <v>0.94375</v>
      </c>
      <c r="J118" s="400"/>
      <c r="K118" s="172"/>
      <c r="L118" s="146"/>
      <c r="M118" s="151"/>
      <c r="N118" s="182"/>
      <c r="O118" s="165" t="s">
        <v>296</v>
      </c>
      <c r="P118" s="166"/>
      <c r="Q118" s="166"/>
      <c r="R118" s="166"/>
      <c r="S118" s="166"/>
      <c r="T118" s="166"/>
      <c r="U118" s="166"/>
      <c r="V118" s="167"/>
      <c r="X118" s="169"/>
    </row>
    <row r="119" spans="1:34" ht="12" customHeight="1">
      <c r="A119" s="154"/>
      <c r="B119" s="155"/>
      <c r="C119" s="156"/>
      <c r="D119" s="173"/>
      <c r="E119" s="156"/>
      <c r="F119" s="174"/>
      <c r="G119" s="156"/>
      <c r="H119" s="156"/>
      <c r="I119" s="393">
        <v>42308</v>
      </c>
      <c r="J119" s="394"/>
      <c r="K119" s="156"/>
      <c r="L119" s="156"/>
      <c r="M119" s="157"/>
      <c r="N119" s="179"/>
      <c r="O119" s="390" t="s">
        <v>368</v>
      </c>
      <c r="P119" s="391"/>
      <c r="Q119" s="391"/>
      <c r="R119" s="391"/>
      <c r="S119" s="391"/>
      <c r="T119" s="391"/>
      <c r="U119" s="391"/>
      <c r="V119" s="392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</row>
    <row r="120" spans="1:24" ht="12" customHeight="1">
      <c r="A120" s="145"/>
      <c r="B120" s="152"/>
      <c r="C120" s="146"/>
      <c r="D120" s="147"/>
      <c r="E120" s="172"/>
      <c r="F120" s="147"/>
      <c r="G120" s="172"/>
      <c r="H120" s="172"/>
      <c r="I120" s="401">
        <v>0.10347222222222223</v>
      </c>
      <c r="J120" s="400"/>
      <c r="K120" s="172"/>
      <c r="L120" s="146"/>
      <c r="M120" s="151"/>
      <c r="N120" s="182"/>
      <c r="O120" s="165" t="s">
        <v>33</v>
      </c>
      <c r="P120" s="166"/>
      <c r="Q120" s="166"/>
      <c r="R120" s="166"/>
      <c r="S120" s="166"/>
      <c r="T120" s="166"/>
      <c r="U120" s="166"/>
      <c r="V120" s="167"/>
      <c r="X120" s="169"/>
    </row>
    <row r="121" spans="1:22" ht="12" customHeight="1">
      <c r="A121" s="145"/>
      <c r="B121" s="152"/>
      <c r="C121" s="146"/>
      <c r="D121" s="147"/>
      <c r="E121" s="146"/>
      <c r="F121" s="147"/>
      <c r="G121" s="146"/>
      <c r="H121" s="146"/>
      <c r="I121" s="395">
        <v>0.18125</v>
      </c>
      <c r="J121" s="396"/>
      <c r="K121" s="146"/>
      <c r="L121" s="146"/>
      <c r="M121" s="151"/>
      <c r="N121" s="182"/>
      <c r="O121" s="165" t="s">
        <v>35</v>
      </c>
      <c r="P121" s="166"/>
      <c r="Q121" s="166"/>
      <c r="R121" s="166"/>
      <c r="S121" s="166"/>
      <c r="T121" s="166"/>
      <c r="U121" s="166"/>
      <c r="V121" s="167"/>
    </row>
    <row r="122" spans="1:24" ht="12" customHeight="1">
      <c r="A122" s="145"/>
      <c r="B122" s="152"/>
      <c r="C122" s="146"/>
      <c r="D122" s="147"/>
      <c r="E122" s="172"/>
      <c r="F122" s="147"/>
      <c r="G122" s="172"/>
      <c r="H122" s="172"/>
      <c r="I122" s="401">
        <v>0.2020833333333333</v>
      </c>
      <c r="J122" s="400"/>
      <c r="K122" s="172"/>
      <c r="L122" s="146"/>
      <c r="M122" s="151"/>
      <c r="N122" s="182"/>
      <c r="O122" s="165" t="s">
        <v>50</v>
      </c>
      <c r="P122" s="166"/>
      <c r="Q122" s="166"/>
      <c r="R122" s="166"/>
      <c r="S122" s="166"/>
      <c r="T122" s="166"/>
      <c r="U122" s="166"/>
      <c r="V122" s="167"/>
      <c r="X122" s="169"/>
    </row>
    <row r="123" spans="1:24" ht="12" customHeight="1">
      <c r="A123" s="145"/>
      <c r="B123" s="152"/>
      <c r="C123" s="146"/>
      <c r="D123" s="147"/>
      <c r="E123" s="172"/>
      <c r="F123" s="147"/>
      <c r="G123" s="172"/>
      <c r="H123" s="172"/>
      <c r="I123" s="401"/>
      <c r="J123" s="400"/>
      <c r="K123" s="172"/>
      <c r="L123" s="146"/>
      <c r="M123" s="151"/>
      <c r="N123" s="182"/>
      <c r="O123" s="165"/>
      <c r="P123" s="166"/>
      <c r="Q123" s="166"/>
      <c r="R123" s="166"/>
      <c r="S123" s="166"/>
      <c r="T123" s="166"/>
      <c r="U123" s="166"/>
      <c r="V123" s="167"/>
      <c r="X123" s="169"/>
    </row>
    <row r="124" spans="1:24" ht="12" customHeight="1">
      <c r="A124" s="145"/>
      <c r="B124" s="152" t="s">
        <v>366</v>
      </c>
      <c r="C124" s="146"/>
      <c r="D124" s="147"/>
      <c r="E124" s="172"/>
      <c r="F124" s="147"/>
      <c r="G124" s="172"/>
      <c r="H124" s="172"/>
      <c r="I124" s="401"/>
      <c r="J124" s="400"/>
      <c r="K124" s="172"/>
      <c r="L124" s="146"/>
      <c r="M124" s="151"/>
      <c r="N124" s="182"/>
      <c r="O124" s="384" t="s">
        <v>365</v>
      </c>
      <c r="P124" s="385"/>
      <c r="Q124" s="385"/>
      <c r="R124" s="385"/>
      <c r="S124" s="385"/>
      <c r="T124" s="385"/>
      <c r="U124" s="385"/>
      <c r="V124" s="386"/>
      <c r="X124" s="169"/>
    </row>
    <row r="125" spans="1:24" ht="12" customHeight="1">
      <c r="A125" s="145"/>
      <c r="B125" s="152"/>
      <c r="C125" s="146"/>
      <c r="D125" s="147"/>
      <c r="E125" s="172"/>
      <c r="F125" s="147"/>
      <c r="G125" s="172"/>
      <c r="H125" s="172"/>
      <c r="I125" s="399">
        <v>0.2298611111111111</v>
      </c>
      <c r="J125" s="400"/>
      <c r="K125" s="172"/>
      <c r="L125" s="146"/>
      <c r="M125" s="151"/>
      <c r="N125" s="182"/>
      <c r="O125" s="165" t="s">
        <v>296</v>
      </c>
      <c r="P125" s="166"/>
      <c r="Q125" s="166"/>
      <c r="R125" s="166"/>
      <c r="S125" s="166"/>
      <c r="T125" s="166"/>
      <c r="U125" s="166"/>
      <c r="V125" s="167"/>
      <c r="X125" s="169"/>
    </row>
    <row r="126" spans="1:22" ht="12" customHeight="1">
      <c r="A126" s="145"/>
      <c r="B126" s="152"/>
      <c r="C126" s="146"/>
      <c r="D126" s="147"/>
      <c r="E126" s="172"/>
      <c r="F126" s="147"/>
      <c r="G126" s="172"/>
      <c r="H126" s="172"/>
      <c r="I126" s="399"/>
      <c r="J126" s="400"/>
      <c r="K126" s="172"/>
      <c r="L126" s="146"/>
      <c r="M126" s="151"/>
      <c r="N126" s="182"/>
      <c r="O126" s="165" t="s">
        <v>304</v>
      </c>
      <c r="P126" s="166"/>
      <c r="Q126" s="166"/>
      <c r="R126" s="166"/>
      <c r="S126" s="166"/>
      <c r="T126" s="166"/>
      <c r="U126" s="166"/>
      <c r="V126" s="167"/>
    </row>
    <row r="127" spans="1:22" ht="12" customHeight="1">
      <c r="A127" s="145"/>
      <c r="B127" s="152"/>
      <c r="C127" s="146"/>
      <c r="D127" s="147"/>
      <c r="E127" s="146"/>
      <c r="F127" s="147"/>
      <c r="G127" s="146"/>
      <c r="H127" s="146"/>
      <c r="I127" s="395"/>
      <c r="J127" s="396"/>
      <c r="K127" s="146"/>
      <c r="L127" s="146"/>
      <c r="M127" s="151"/>
      <c r="N127" s="182"/>
      <c r="O127" s="387" t="s">
        <v>384</v>
      </c>
      <c r="P127" s="388"/>
      <c r="Q127" s="388"/>
      <c r="R127" s="388"/>
      <c r="S127" s="388"/>
      <c r="T127" s="388"/>
      <c r="U127" s="388"/>
      <c r="V127" s="389"/>
    </row>
    <row r="128" spans="1:24" ht="12" customHeight="1">
      <c r="A128" s="145"/>
      <c r="B128" s="152" t="s">
        <v>383</v>
      </c>
      <c r="C128" s="146"/>
      <c r="D128" s="147"/>
      <c r="E128" s="172"/>
      <c r="F128" s="147"/>
      <c r="G128" s="172"/>
      <c r="H128" s="172"/>
      <c r="I128" s="401">
        <v>0.3347222222222222</v>
      </c>
      <c r="J128" s="400"/>
      <c r="K128" s="172"/>
      <c r="L128" s="146"/>
      <c r="M128" s="151"/>
      <c r="N128" s="182"/>
      <c r="O128" s="165" t="s">
        <v>296</v>
      </c>
      <c r="P128" s="166"/>
      <c r="Q128" s="166"/>
      <c r="R128" s="166"/>
      <c r="S128" s="166"/>
      <c r="T128" s="166"/>
      <c r="U128" s="166"/>
      <c r="V128" s="167"/>
      <c r="X128" s="169"/>
    </row>
    <row r="129" spans="1:24" ht="12" customHeight="1">
      <c r="A129" s="145"/>
      <c r="B129" s="152"/>
      <c r="C129" s="146"/>
      <c r="D129" s="147"/>
      <c r="E129" s="172"/>
      <c r="F129" s="147"/>
      <c r="G129" s="172"/>
      <c r="H129" s="172"/>
      <c r="I129" s="401">
        <v>0.3361111111111111</v>
      </c>
      <c r="J129" s="400"/>
      <c r="K129" s="172"/>
      <c r="L129" s="146"/>
      <c r="M129" s="151"/>
      <c r="N129" s="182"/>
      <c r="O129" s="165" t="s">
        <v>33</v>
      </c>
      <c r="P129" s="166"/>
      <c r="Q129" s="166"/>
      <c r="R129" s="166"/>
      <c r="S129" s="166"/>
      <c r="T129" s="166"/>
      <c r="U129" s="166"/>
      <c r="V129" s="167"/>
      <c r="X129" s="169"/>
    </row>
    <row r="130" spans="1:24" ht="12" customHeight="1">
      <c r="A130" s="145"/>
      <c r="B130" s="152"/>
      <c r="C130" s="146"/>
      <c r="D130" s="147"/>
      <c r="E130" s="172"/>
      <c r="F130" s="147"/>
      <c r="G130" s="172"/>
      <c r="H130" s="172"/>
      <c r="I130" s="401">
        <v>0.4152777777777778</v>
      </c>
      <c r="J130" s="400"/>
      <c r="K130" s="172"/>
      <c r="L130" s="146"/>
      <c r="M130" s="151"/>
      <c r="N130" s="182"/>
      <c r="O130" s="165" t="s">
        <v>35</v>
      </c>
      <c r="P130" s="166"/>
      <c r="Q130" s="166"/>
      <c r="R130" s="166"/>
      <c r="S130" s="166"/>
      <c r="T130" s="166"/>
      <c r="U130" s="166"/>
      <c r="V130" s="167"/>
      <c r="X130" s="169"/>
    </row>
    <row r="131" spans="1:24" ht="12" customHeight="1">
      <c r="A131" s="145"/>
      <c r="B131" s="152"/>
      <c r="C131" s="146"/>
      <c r="D131" s="147"/>
      <c r="E131" s="172"/>
      <c r="F131" s="147"/>
      <c r="G131" s="172"/>
      <c r="H131" s="172"/>
      <c r="I131" s="399">
        <v>0.4361111111111111</v>
      </c>
      <c r="J131" s="400"/>
      <c r="K131" s="172"/>
      <c r="L131" s="146"/>
      <c r="M131" s="151"/>
      <c r="N131" s="182"/>
      <c r="O131" s="165" t="s">
        <v>50</v>
      </c>
      <c r="P131" s="166"/>
      <c r="Q131" s="166"/>
      <c r="R131" s="166"/>
      <c r="S131" s="166"/>
      <c r="T131" s="166"/>
      <c r="U131" s="166"/>
      <c r="V131" s="167"/>
      <c r="X131" s="169"/>
    </row>
    <row r="132" spans="1:24" ht="12" customHeight="1">
      <c r="A132" s="145"/>
      <c r="B132" s="152"/>
      <c r="C132" s="146"/>
      <c r="D132" s="147"/>
      <c r="E132" s="172"/>
      <c r="F132" s="147"/>
      <c r="G132" s="172"/>
      <c r="H132" s="172"/>
      <c r="I132" s="401"/>
      <c r="J132" s="400"/>
      <c r="K132" s="172"/>
      <c r="L132" s="146"/>
      <c r="M132" s="151"/>
      <c r="N132" s="182"/>
      <c r="O132" s="165"/>
      <c r="P132" s="166"/>
      <c r="Q132" s="166"/>
      <c r="R132" s="166"/>
      <c r="S132" s="166"/>
      <c r="T132" s="166"/>
      <c r="U132" s="166"/>
      <c r="V132" s="167"/>
      <c r="X132" s="169"/>
    </row>
    <row r="133" spans="1:24" ht="12" customHeight="1">
      <c r="A133" s="145"/>
      <c r="B133" s="152" t="s">
        <v>388</v>
      </c>
      <c r="C133" s="146"/>
      <c r="D133" s="147"/>
      <c r="E133" s="172"/>
      <c r="F133" s="147"/>
      <c r="G133" s="172"/>
      <c r="H133" s="172"/>
      <c r="I133" s="401"/>
      <c r="J133" s="400"/>
      <c r="K133" s="172"/>
      <c r="L133" s="146"/>
      <c r="M133" s="151"/>
      <c r="N133" s="182"/>
      <c r="O133" s="384" t="s">
        <v>386</v>
      </c>
      <c r="P133" s="385"/>
      <c r="Q133" s="385"/>
      <c r="R133" s="385"/>
      <c r="S133" s="385"/>
      <c r="T133" s="385"/>
      <c r="U133" s="385"/>
      <c r="V133" s="386"/>
      <c r="X133" s="169"/>
    </row>
    <row r="134" spans="1:24" ht="12" customHeight="1">
      <c r="A134" s="145"/>
      <c r="C134" s="146"/>
      <c r="D134" s="147"/>
      <c r="E134" s="172"/>
      <c r="F134" s="147"/>
      <c r="G134" s="172"/>
      <c r="H134" s="172"/>
      <c r="I134" s="401">
        <v>0.4583333333333333</v>
      </c>
      <c r="J134" s="400"/>
      <c r="K134" s="172"/>
      <c r="L134" s="146"/>
      <c r="M134" s="151"/>
      <c r="N134" s="182"/>
      <c r="O134" s="165" t="s">
        <v>296</v>
      </c>
      <c r="P134" s="166"/>
      <c r="Q134" s="166"/>
      <c r="R134" s="166"/>
      <c r="S134" s="166"/>
      <c r="T134" s="166"/>
      <c r="U134" s="166"/>
      <c r="V134" s="167"/>
      <c r="X134" s="169"/>
    </row>
    <row r="135" spans="1:22" ht="12" customHeight="1">
      <c r="A135" s="145"/>
      <c r="B135" s="152"/>
      <c r="C135" s="146"/>
      <c r="D135" s="147"/>
      <c r="E135" s="146"/>
      <c r="F135" s="147"/>
      <c r="G135" s="146"/>
      <c r="H135" s="146"/>
      <c r="I135" s="395">
        <v>0.4701388888888889</v>
      </c>
      <c r="J135" s="396"/>
      <c r="K135" s="146"/>
      <c r="L135" s="146"/>
      <c r="M135" s="151"/>
      <c r="N135" s="182"/>
      <c r="O135" s="165" t="s">
        <v>304</v>
      </c>
      <c r="P135" s="166"/>
      <c r="Q135" s="166"/>
      <c r="R135" s="166"/>
      <c r="S135" s="166"/>
      <c r="T135" s="166"/>
      <c r="U135" s="166"/>
      <c r="V135" s="167"/>
    </row>
    <row r="136" spans="1:24" ht="12" customHeight="1">
      <c r="A136" s="145"/>
      <c r="B136" s="152" t="s">
        <v>395</v>
      </c>
      <c r="C136" s="146"/>
      <c r="D136" s="147"/>
      <c r="E136" s="172"/>
      <c r="F136" s="147"/>
      <c r="G136" s="172"/>
      <c r="H136" s="172"/>
      <c r="I136" s="401"/>
      <c r="J136" s="400"/>
      <c r="K136" s="172"/>
      <c r="L136" s="146"/>
      <c r="M136" s="151"/>
      <c r="N136" s="182"/>
      <c r="O136" s="387" t="s">
        <v>387</v>
      </c>
      <c r="P136" s="388"/>
      <c r="Q136" s="388"/>
      <c r="R136" s="388"/>
      <c r="S136" s="388"/>
      <c r="T136" s="388"/>
      <c r="U136" s="388"/>
      <c r="V136" s="389"/>
      <c r="X136" s="169"/>
    </row>
    <row r="137" spans="1:24" ht="12" customHeight="1">
      <c r="A137" s="145"/>
      <c r="B137" s="152"/>
      <c r="C137" s="146"/>
      <c r="D137" s="147"/>
      <c r="E137" s="172"/>
      <c r="F137" s="147"/>
      <c r="G137" s="172"/>
      <c r="H137" s="172"/>
      <c r="I137" s="401">
        <v>0.513888888888889</v>
      </c>
      <c r="J137" s="400"/>
      <c r="K137" s="172"/>
      <c r="L137" s="146"/>
      <c r="M137" s="151"/>
      <c r="N137" s="182"/>
      <c r="O137" s="165" t="s">
        <v>296</v>
      </c>
      <c r="P137" s="166"/>
      <c r="Q137" s="166"/>
      <c r="R137" s="166"/>
      <c r="S137" s="166"/>
      <c r="T137" s="166"/>
      <c r="U137" s="166"/>
      <c r="V137" s="167"/>
      <c r="X137" s="169"/>
    </row>
    <row r="138" spans="1:24" ht="12" customHeight="1">
      <c r="A138" s="145"/>
      <c r="B138" s="152"/>
      <c r="C138" s="146"/>
      <c r="D138" s="147"/>
      <c r="E138" s="172"/>
      <c r="F138" s="147"/>
      <c r="G138" s="172"/>
      <c r="H138" s="172"/>
      <c r="I138" s="401">
        <v>0.517361111111111</v>
      </c>
      <c r="J138" s="400"/>
      <c r="K138" s="172"/>
      <c r="L138" s="146"/>
      <c r="M138" s="151"/>
      <c r="N138" s="182"/>
      <c r="O138" s="165" t="s">
        <v>33</v>
      </c>
      <c r="P138" s="166"/>
      <c r="Q138" s="166"/>
      <c r="R138" s="166"/>
      <c r="S138" s="166"/>
      <c r="T138" s="166"/>
      <c r="U138" s="166"/>
      <c r="V138" s="167"/>
      <c r="X138" s="169"/>
    </row>
    <row r="139" spans="1:24" ht="12" customHeight="1">
      <c r="A139" s="145"/>
      <c r="B139" s="152"/>
      <c r="C139" s="146"/>
      <c r="D139" s="147"/>
      <c r="E139" s="172"/>
      <c r="F139" s="147"/>
      <c r="G139" s="172"/>
      <c r="H139" s="172"/>
      <c r="I139" s="399">
        <v>0.5923611111111111</v>
      </c>
      <c r="J139" s="400"/>
      <c r="K139" s="172"/>
      <c r="L139" s="146"/>
      <c r="M139" s="151"/>
      <c r="N139" s="182"/>
      <c r="O139" s="165" t="s">
        <v>35</v>
      </c>
      <c r="P139" s="166"/>
      <c r="Q139" s="166"/>
      <c r="R139" s="166"/>
      <c r="S139" s="166"/>
      <c r="T139" s="166"/>
      <c r="U139" s="166"/>
      <c r="V139" s="167"/>
      <c r="X139" s="169"/>
    </row>
    <row r="140" spans="1:24" ht="12" customHeight="1">
      <c r="A140" s="145"/>
      <c r="B140" s="152"/>
      <c r="C140" s="146"/>
      <c r="D140" s="147"/>
      <c r="E140" s="172"/>
      <c r="F140" s="147"/>
      <c r="G140" s="172"/>
      <c r="H140" s="172"/>
      <c r="I140" s="399">
        <v>0.6131944444444445</v>
      </c>
      <c r="J140" s="400"/>
      <c r="K140" s="172"/>
      <c r="L140" s="146"/>
      <c r="M140" s="151"/>
      <c r="N140" s="182"/>
      <c r="O140" s="165" t="s">
        <v>50</v>
      </c>
      <c r="P140" s="166"/>
      <c r="Q140" s="166"/>
      <c r="R140" s="166"/>
      <c r="S140" s="166"/>
      <c r="T140" s="166"/>
      <c r="U140" s="166"/>
      <c r="V140" s="167"/>
      <c r="X140" s="169"/>
    </row>
    <row r="141" spans="1:22" ht="12" customHeight="1">
      <c r="A141" s="145"/>
      <c r="B141" s="152" t="s">
        <v>399</v>
      </c>
      <c r="C141" s="146"/>
      <c r="D141" s="147"/>
      <c r="E141" s="146"/>
      <c r="F141" s="147"/>
      <c r="G141" s="146"/>
      <c r="H141" s="146"/>
      <c r="I141" s="395"/>
      <c r="J141" s="396"/>
      <c r="K141" s="146"/>
      <c r="L141" s="146"/>
      <c r="M141" s="151"/>
      <c r="N141" s="182"/>
      <c r="O141" s="384" t="s">
        <v>397</v>
      </c>
      <c r="P141" s="385"/>
      <c r="Q141" s="385"/>
      <c r="R141" s="385"/>
      <c r="S141" s="385"/>
      <c r="T141" s="385"/>
      <c r="U141" s="385"/>
      <c r="V141" s="386"/>
    </row>
    <row r="142" spans="1:24" ht="12" customHeight="1">
      <c r="A142" s="145"/>
      <c r="C142" s="146"/>
      <c r="D142" s="147"/>
      <c r="E142" s="172"/>
      <c r="F142" s="147"/>
      <c r="G142" s="172"/>
      <c r="H142" s="172"/>
      <c r="I142" s="401">
        <v>0.6340277777777777</v>
      </c>
      <c r="J142" s="400"/>
      <c r="K142" s="172"/>
      <c r="L142" s="146"/>
      <c r="M142" s="151"/>
      <c r="N142" s="182"/>
      <c r="O142" s="165" t="s">
        <v>296</v>
      </c>
      <c r="P142" s="166"/>
      <c r="Q142" s="166"/>
      <c r="R142" s="166"/>
      <c r="S142" s="166"/>
      <c r="T142" s="166"/>
      <c r="U142" s="166"/>
      <c r="V142" s="167"/>
      <c r="X142" s="169"/>
    </row>
    <row r="143" spans="1:24" ht="12" customHeight="1">
      <c r="A143" s="145"/>
      <c r="B143" s="152"/>
      <c r="C143" s="146"/>
      <c r="D143" s="147"/>
      <c r="E143" s="172"/>
      <c r="F143" s="147"/>
      <c r="G143" s="172"/>
      <c r="H143" s="172"/>
      <c r="I143" s="401"/>
      <c r="J143" s="400"/>
      <c r="K143" s="172"/>
      <c r="L143" s="146"/>
      <c r="M143" s="151"/>
      <c r="N143" s="182"/>
      <c r="O143" s="165" t="s">
        <v>304</v>
      </c>
      <c r="P143" s="166"/>
      <c r="Q143" s="166"/>
      <c r="R143" s="166"/>
      <c r="S143" s="166"/>
      <c r="T143" s="166"/>
      <c r="U143" s="166"/>
      <c r="V143" s="167"/>
      <c r="X143" s="169"/>
    </row>
    <row r="144" spans="1:24" ht="12" customHeight="1">
      <c r="A144" s="145"/>
      <c r="B144" s="152" t="s">
        <v>400</v>
      </c>
      <c r="C144" s="146"/>
      <c r="D144" s="147"/>
      <c r="E144" s="172"/>
      <c r="F144" s="147"/>
      <c r="G144" s="172"/>
      <c r="H144" s="172"/>
      <c r="I144" s="401"/>
      <c r="J144" s="400"/>
      <c r="K144" s="172"/>
      <c r="L144" s="146"/>
      <c r="M144" s="151"/>
      <c r="N144" s="182"/>
      <c r="O144" s="387" t="s">
        <v>398</v>
      </c>
      <c r="P144" s="388"/>
      <c r="Q144" s="388"/>
      <c r="R144" s="388"/>
      <c r="S144" s="388"/>
      <c r="T144" s="388"/>
      <c r="U144" s="388"/>
      <c r="V144" s="389"/>
      <c r="X144" s="169"/>
    </row>
    <row r="145" spans="1:24" ht="12" customHeight="1">
      <c r="A145" s="145"/>
      <c r="B145" s="152"/>
      <c r="C145" s="146"/>
      <c r="D145" s="147"/>
      <c r="E145" s="172"/>
      <c r="F145" s="147"/>
      <c r="G145" s="172"/>
      <c r="H145" s="172"/>
      <c r="I145" s="401">
        <v>0.7659722222222222</v>
      </c>
      <c r="J145" s="400"/>
      <c r="K145" s="172"/>
      <c r="L145" s="146"/>
      <c r="M145" s="151"/>
      <c r="N145" s="182"/>
      <c r="O145" s="165" t="s">
        <v>296</v>
      </c>
      <c r="P145" s="166"/>
      <c r="Q145" s="166"/>
      <c r="R145" s="166"/>
      <c r="S145" s="166"/>
      <c r="T145" s="166"/>
      <c r="U145" s="166"/>
      <c r="V145" s="167"/>
      <c r="X145" s="169"/>
    </row>
    <row r="146" spans="1:24" ht="12" customHeight="1">
      <c r="A146" s="145"/>
      <c r="B146" s="152"/>
      <c r="C146" s="146"/>
      <c r="D146" s="147"/>
      <c r="E146" s="172"/>
      <c r="F146" s="147"/>
      <c r="G146" s="172"/>
      <c r="H146" s="172"/>
      <c r="I146" s="401">
        <v>0.7902777777777777</v>
      </c>
      <c r="J146" s="400"/>
      <c r="K146" s="172"/>
      <c r="L146" s="146"/>
      <c r="M146" s="151"/>
      <c r="N146" s="182"/>
      <c r="O146" s="165" t="s">
        <v>33</v>
      </c>
      <c r="P146" s="166"/>
      <c r="Q146" s="166"/>
      <c r="R146" s="166"/>
      <c r="S146" s="166"/>
      <c r="T146" s="166"/>
      <c r="U146" s="166"/>
      <c r="V146" s="167"/>
      <c r="X146" s="169"/>
    </row>
    <row r="147" spans="1:24" ht="12" customHeight="1">
      <c r="A147" s="145"/>
      <c r="B147" s="152"/>
      <c r="C147" s="146"/>
      <c r="D147" s="147"/>
      <c r="E147" s="172"/>
      <c r="F147" s="147"/>
      <c r="G147" s="172"/>
      <c r="H147" s="172"/>
      <c r="I147" s="401">
        <v>0.8645833333333334</v>
      </c>
      <c r="J147" s="400"/>
      <c r="K147" s="172"/>
      <c r="L147" s="146"/>
      <c r="M147" s="151"/>
      <c r="N147" s="182"/>
      <c r="O147" s="165" t="s">
        <v>35</v>
      </c>
      <c r="P147" s="166"/>
      <c r="Q147" s="166"/>
      <c r="R147" s="166"/>
      <c r="S147" s="166"/>
      <c r="T147" s="166"/>
      <c r="U147" s="166"/>
      <c r="V147" s="167"/>
      <c r="X147" s="169"/>
    </row>
    <row r="148" spans="1:22" ht="12" customHeight="1">
      <c r="A148" s="145"/>
      <c r="B148" s="152"/>
      <c r="C148" s="146"/>
      <c r="D148" s="147"/>
      <c r="E148" s="146"/>
      <c r="F148" s="147"/>
      <c r="G148" s="146"/>
      <c r="H148" s="146"/>
      <c r="I148" s="395">
        <v>0.8902777777777778</v>
      </c>
      <c r="J148" s="396"/>
      <c r="K148" s="146"/>
      <c r="L148" s="146"/>
      <c r="M148" s="151"/>
      <c r="N148" s="182"/>
      <c r="O148" s="165" t="s">
        <v>50</v>
      </c>
      <c r="P148" s="166"/>
      <c r="Q148" s="166"/>
      <c r="R148" s="166"/>
      <c r="S148" s="166"/>
      <c r="T148" s="166"/>
      <c r="U148" s="166"/>
      <c r="V148" s="167"/>
    </row>
    <row r="149" spans="1:24" ht="12" customHeight="1">
      <c r="A149" s="145"/>
      <c r="B149" s="152" t="s">
        <v>404</v>
      </c>
      <c r="C149" s="146"/>
      <c r="D149" s="147"/>
      <c r="E149" s="172"/>
      <c r="F149" s="147"/>
      <c r="G149" s="172"/>
      <c r="H149" s="172"/>
      <c r="I149" s="401"/>
      <c r="J149" s="400"/>
      <c r="K149" s="172"/>
      <c r="L149" s="146"/>
      <c r="M149" s="151"/>
      <c r="N149" s="182"/>
      <c r="O149" s="384" t="s">
        <v>401</v>
      </c>
      <c r="P149" s="385"/>
      <c r="Q149" s="385"/>
      <c r="R149" s="385"/>
      <c r="S149" s="385"/>
      <c r="T149" s="385"/>
      <c r="U149" s="385"/>
      <c r="V149" s="386"/>
      <c r="X149" s="169"/>
    </row>
    <row r="150" spans="1:24" ht="12" customHeight="1">
      <c r="A150" s="145"/>
      <c r="B150" s="152"/>
      <c r="C150" s="146"/>
      <c r="D150" s="147"/>
      <c r="E150" s="172"/>
      <c r="F150" s="147"/>
      <c r="G150" s="172"/>
      <c r="H150" s="172"/>
      <c r="I150" s="401">
        <v>0.9069444444444444</v>
      </c>
      <c r="J150" s="400"/>
      <c r="K150" s="172"/>
      <c r="L150" s="146"/>
      <c r="M150" s="151"/>
      <c r="N150" s="182"/>
      <c r="O150" s="165" t="s">
        <v>296</v>
      </c>
      <c r="P150" s="166"/>
      <c r="Q150" s="166"/>
      <c r="R150" s="166"/>
      <c r="S150" s="166"/>
      <c r="T150" s="166"/>
      <c r="U150" s="166"/>
      <c r="V150" s="167"/>
      <c r="X150" s="169"/>
    </row>
    <row r="151" spans="1:24" ht="12" customHeight="1">
      <c r="A151" s="145"/>
      <c r="B151" s="152"/>
      <c r="C151" s="146"/>
      <c r="D151" s="147"/>
      <c r="E151" s="172"/>
      <c r="F151" s="147"/>
      <c r="G151" s="172"/>
      <c r="H151" s="172"/>
      <c r="I151" s="401"/>
      <c r="J151" s="400"/>
      <c r="K151" s="172"/>
      <c r="L151" s="146"/>
      <c r="M151" s="151"/>
      <c r="N151" s="182"/>
      <c r="O151" s="165" t="s">
        <v>304</v>
      </c>
      <c r="P151" s="166"/>
      <c r="Q151" s="166"/>
      <c r="R151" s="166"/>
      <c r="S151" s="166"/>
      <c r="T151" s="166"/>
      <c r="U151" s="166"/>
      <c r="V151" s="167"/>
      <c r="X151" s="169"/>
    </row>
    <row r="152" spans="1:24" ht="12" customHeight="1">
      <c r="A152" s="145"/>
      <c r="B152" s="152" t="s">
        <v>407</v>
      </c>
      <c r="C152" s="146"/>
      <c r="D152" s="147"/>
      <c r="E152" s="172"/>
      <c r="F152" s="147"/>
      <c r="G152" s="172"/>
      <c r="H152" s="172"/>
      <c r="I152" s="399"/>
      <c r="J152" s="400"/>
      <c r="K152" s="172"/>
      <c r="L152" s="146"/>
      <c r="M152" s="151"/>
      <c r="N152" s="182"/>
      <c r="O152" s="387" t="s">
        <v>405</v>
      </c>
      <c r="P152" s="388"/>
      <c r="Q152" s="388"/>
      <c r="R152" s="388"/>
      <c r="S152" s="388"/>
      <c r="T152" s="388"/>
      <c r="U152" s="388"/>
      <c r="V152" s="389"/>
      <c r="X152" s="169"/>
    </row>
    <row r="153" spans="1:22" ht="12" customHeight="1">
      <c r="A153" s="145"/>
      <c r="B153" s="152"/>
      <c r="C153" s="146"/>
      <c r="D153" s="147"/>
      <c r="E153" s="146"/>
      <c r="F153" s="147"/>
      <c r="G153" s="146"/>
      <c r="H153" s="146"/>
      <c r="I153" s="395">
        <v>0.9756944444444445</v>
      </c>
      <c r="J153" s="396"/>
      <c r="K153" s="146"/>
      <c r="L153" s="146"/>
      <c r="M153" s="151"/>
      <c r="N153" s="182"/>
      <c r="O153" s="165" t="s">
        <v>296</v>
      </c>
      <c r="P153" s="166"/>
      <c r="Q153" s="166"/>
      <c r="R153" s="166"/>
      <c r="S153" s="166"/>
      <c r="T153" s="166"/>
      <c r="U153" s="166"/>
      <c r="V153" s="167"/>
    </row>
    <row r="154" spans="1:24" ht="12" customHeight="1" thickBot="1">
      <c r="A154" s="145"/>
      <c r="B154" s="152"/>
      <c r="C154" s="146"/>
      <c r="D154" s="147"/>
      <c r="E154" s="172"/>
      <c r="F154" s="147"/>
      <c r="G154" s="172"/>
      <c r="H154" s="172"/>
      <c r="I154" s="401">
        <v>0.9777777777777777</v>
      </c>
      <c r="J154" s="400"/>
      <c r="K154" s="172"/>
      <c r="L154" s="146"/>
      <c r="M154" s="151"/>
      <c r="N154" s="182"/>
      <c r="O154" s="165" t="s">
        <v>33</v>
      </c>
      <c r="P154" s="166"/>
      <c r="Q154" s="166"/>
      <c r="R154" s="166"/>
      <c r="S154" s="166"/>
      <c r="T154" s="166"/>
      <c r="U154" s="166"/>
      <c r="V154" s="167"/>
      <c r="X154" s="169"/>
    </row>
    <row r="155" spans="1:34" ht="12" customHeight="1">
      <c r="A155" s="154"/>
      <c r="B155" s="155"/>
      <c r="C155" s="156"/>
      <c r="D155" s="173"/>
      <c r="E155" s="156"/>
      <c r="F155" s="174"/>
      <c r="G155" s="156"/>
      <c r="H155" s="156"/>
      <c r="I155" s="393">
        <v>42309</v>
      </c>
      <c r="J155" s="394"/>
      <c r="K155" s="156"/>
      <c r="L155" s="156"/>
      <c r="M155" s="157"/>
      <c r="N155" s="179"/>
      <c r="O155" s="390" t="s">
        <v>413</v>
      </c>
      <c r="P155" s="391"/>
      <c r="Q155" s="391"/>
      <c r="R155" s="391"/>
      <c r="S155" s="391"/>
      <c r="T155" s="391"/>
      <c r="U155" s="391"/>
      <c r="V155" s="392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</row>
    <row r="156" spans="1:24" ht="12" customHeight="1">
      <c r="A156" s="145"/>
      <c r="B156" s="152"/>
      <c r="C156" s="146"/>
      <c r="D156" s="147"/>
      <c r="E156" s="172"/>
      <c r="F156" s="147"/>
      <c r="G156" s="172"/>
      <c r="H156" s="172"/>
      <c r="I156" s="401">
        <v>0.05625</v>
      </c>
      <c r="J156" s="400"/>
      <c r="K156" s="172"/>
      <c r="L156" s="146"/>
      <c r="M156" s="151"/>
      <c r="N156" s="182"/>
      <c r="O156" s="165" t="s">
        <v>35</v>
      </c>
      <c r="P156" s="166"/>
      <c r="Q156" s="166"/>
      <c r="R156" s="166"/>
      <c r="S156" s="166"/>
      <c r="T156" s="166"/>
      <c r="U156" s="166"/>
      <c r="V156" s="167"/>
      <c r="X156" s="169"/>
    </row>
    <row r="157" spans="1:24" ht="12" customHeight="1">
      <c r="A157" s="145"/>
      <c r="B157" s="152"/>
      <c r="C157" s="146"/>
      <c r="D157" s="147"/>
      <c r="E157" s="172"/>
      <c r="F157" s="147"/>
      <c r="G157" s="172"/>
      <c r="H157" s="172"/>
      <c r="I157" s="401">
        <v>0.0798611111111111</v>
      </c>
      <c r="J157" s="400"/>
      <c r="K157" s="172"/>
      <c r="L157" s="146"/>
      <c r="M157" s="151"/>
      <c r="N157" s="182"/>
      <c r="O157" s="165" t="s">
        <v>50</v>
      </c>
      <c r="P157" s="166"/>
      <c r="Q157" s="166"/>
      <c r="R157" s="166"/>
      <c r="S157" s="166"/>
      <c r="T157" s="166"/>
      <c r="U157" s="166"/>
      <c r="V157" s="167"/>
      <c r="X157" s="169"/>
    </row>
    <row r="158" spans="1:24" ht="12" customHeight="1">
      <c r="A158" s="145"/>
      <c r="B158" s="152"/>
      <c r="C158" s="146"/>
      <c r="D158" s="147"/>
      <c r="E158" s="172"/>
      <c r="F158" s="147"/>
      <c r="G158" s="172"/>
      <c r="H158" s="172"/>
      <c r="I158" s="401">
        <v>0.08333333333333333</v>
      </c>
      <c r="J158" s="400"/>
      <c r="K158" s="172"/>
      <c r="L158" s="146"/>
      <c r="M158" s="151"/>
      <c r="N158" s="182"/>
      <c r="O158" s="165" t="s">
        <v>414</v>
      </c>
      <c r="P158" s="166"/>
      <c r="Q158" s="166"/>
      <c r="R158" s="166"/>
      <c r="S158" s="166"/>
      <c r="T158" s="166"/>
      <c r="U158" s="166"/>
      <c r="V158" s="167"/>
      <c r="X158" s="169"/>
    </row>
    <row r="159" spans="1:24" ht="12" customHeight="1">
      <c r="A159" s="145"/>
      <c r="B159" s="152" t="s">
        <v>410</v>
      </c>
      <c r="C159" s="146"/>
      <c r="D159" s="147"/>
      <c r="E159" s="172"/>
      <c r="F159" s="147"/>
      <c r="G159" s="172"/>
      <c r="H159" s="172"/>
      <c r="I159" s="401"/>
      <c r="J159" s="400"/>
      <c r="K159" s="172"/>
      <c r="L159" s="146"/>
      <c r="M159" s="151"/>
      <c r="N159" s="182"/>
      <c r="O159" s="384" t="s">
        <v>408</v>
      </c>
      <c r="P159" s="385"/>
      <c r="Q159" s="385"/>
      <c r="R159" s="385"/>
      <c r="S159" s="385"/>
      <c r="T159" s="385"/>
      <c r="U159" s="385"/>
      <c r="V159" s="386"/>
      <c r="X159" s="169"/>
    </row>
    <row r="160" spans="1:24" ht="12" customHeight="1">
      <c r="A160" s="145"/>
      <c r="B160" s="152"/>
      <c r="C160" s="146"/>
      <c r="D160" s="147"/>
      <c r="E160" s="172"/>
      <c r="F160" s="147"/>
      <c r="G160" s="172"/>
      <c r="H160" s="172"/>
      <c r="I160" s="399">
        <v>0.14097222222222222</v>
      </c>
      <c r="J160" s="400"/>
      <c r="K160" s="172"/>
      <c r="L160" s="146"/>
      <c r="M160" s="151"/>
      <c r="N160" s="182"/>
      <c r="O160" s="165" t="s">
        <v>296</v>
      </c>
      <c r="P160" s="166"/>
      <c r="Q160" s="166"/>
      <c r="R160" s="166"/>
      <c r="S160" s="166"/>
      <c r="T160" s="166"/>
      <c r="U160" s="166"/>
      <c r="V160" s="167"/>
      <c r="X160" s="169"/>
    </row>
    <row r="161" spans="1:24" ht="12" customHeight="1">
      <c r="A161" s="145"/>
      <c r="B161" s="152"/>
      <c r="C161" s="146"/>
      <c r="D161" s="147"/>
      <c r="E161" s="172"/>
      <c r="F161" s="147"/>
      <c r="G161" s="172"/>
      <c r="H161" s="172"/>
      <c r="I161" s="399"/>
      <c r="J161" s="400"/>
      <c r="K161" s="172"/>
      <c r="L161" s="146"/>
      <c r="M161" s="151"/>
      <c r="N161" s="182"/>
      <c r="O161" s="165" t="s">
        <v>304</v>
      </c>
      <c r="P161" s="166"/>
      <c r="Q161" s="166"/>
      <c r="R161" s="166"/>
      <c r="S161" s="166"/>
      <c r="T161" s="166"/>
      <c r="U161" s="166"/>
      <c r="V161" s="167"/>
      <c r="X161" s="169"/>
    </row>
    <row r="162" spans="1:24" ht="12" customHeight="1">
      <c r="A162" s="145"/>
      <c r="B162" s="152" t="s">
        <v>411</v>
      </c>
      <c r="C162" s="146"/>
      <c r="D162" s="147"/>
      <c r="E162" s="172"/>
      <c r="F162" s="147"/>
      <c r="G162" s="172"/>
      <c r="H162" s="172"/>
      <c r="I162" s="399"/>
      <c r="J162" s="400"/>
      <c r="K162" s="172"/>
      <c r="L162" s="146"/>
      <c r="M162" s="151"/>
      <c r="N162" s="182"/>
      <c r="O162" s="387" t="s">
        <v>412</v>
      </c>
      <c r="P162" s="388"/>
      <c r="Q162" s="388"/>
      <c r="R162" s="388"/>
      <c r="S162" s="388"/>
      <c r="T162" s="388"/>
      <c r="U162" s="388"/>
      <c r="V162" s="389"/>
      <c r="X162" s="169"/>
    </row>
    <row r="163" spans="1:24" ht="12" customHeight="1">
      <c r="A163" s="145"/>
      <c r="B163" s="152"/>
      <c r="C163" s="146"/>
      <c r="D163" s="147"/>
      <c r="E163" s="172"/>
      <c r="F163" s="147"/>
      <c r="G163" s="172"/>
      <c r="H163" s="172"/>
      <c r="I163" s="399">
        <v>0.2041666666666667</v>
      </c>
      <c r="J163" s="400"/>
      <c r="K163" s="172"/>
      <c r="L163" s="146"/>
      <c r="M163" s="151"/>
      <c r="N163" s="182"/>
      <c r="O163" s="165" t="s">
        <v>296</v>
      </c>
      <c r="P163" s="166"/>
      <c r="Q163" s="166"/>
      <c r="R163" s="166"/>
      <c r="S163" s="166"/>
      <c r="T163" s="166"/>
      <c r="U163" s="166"/>
      <c r="V163" s="167"/>
      <c r="X163" s="169"/>
    </row>
    <row r="164" spans="1:24" ht="12" customHeight="1">
      <c r="A164" s="145"/>
      <c r="B164" s="152"/>
      <c r="C164" s="146"/>
      <c r="D164" s="147"/>
      <c r="E164" s="172"/>
      <c r="F164" s="147"/>
      <c r="G164" s="172"/>
      <c r="H164" s="172"/>
      <c r="I164" s="399">
        <v>0.21736111111111112</v>
      </c>
      <c r="J164" s="400"/>
      <c r="K164" s="172"/>
      <c r="L164" s="146"/>
      <c r="M164" s="151"/>
      <c r="N164" s="182"/>
      <c r="O164" s="165" t="s">
        <v>33</v>
      </c>
      <c r="P164" s="166"/>
      <c r="Q164" s="166"/>
      <c r="R164" s="166"/>
      <c r="S164" s="166"/>
      <c r="T164" s="166"/>
      <c r="U164" s="166"/>
      <c r="V164" s="167"/>
      <c r="X164" s="169"/>
    </row>
    <row r="165" spans="1:24" ht="12" customHeight="1">
      <c r="A165" s="145"/>
      <c r="B165" s="152"/>
      <c r="C165" s="146"/>
      <c r="D165" s="147"/>
      <c r="E165" s="172"/>
      <c r="F165" s="147"/>
      <c r="G165" s="172"/>
      <c r="H165" s="172"/>
      <c r="I165" s="399">
        <v>0.24722222222222223</v>
      </c>
      <c r="J165" s="400"/>
      <c r="K165" s="172"/>
      <c r="L165" s="146"/>
      <c r="M165" s="151"/>
      <c r="N165" s="182"/>
      <c r="O165" s="165" t="s">
        <v>415</v>
      </c>
      <c r="P165" s="166"/>
      <c r="Q165" s="166"/>
      <c r="R165" s="166"/>
      <c r="S165" s="166"/>
      <c r="T165" s="166"/>
      <c r="U165" s="166"/>
      <c r="V165" s="167"/>
      <c r="X165" s="169"/>
    </row>
    <row r="166" spans="1:24" ht="12" customHeight="1">
      <c r="A166" s="145"/>
      <c r="B166" s="152"/>
      <c r="C166" s="146"/>
      <c r="D166" s="147"/>
      <c r="E166" s="172"/>
      <c r="F166" s="147"/>
      <c r="G166" s="172"/>
      <c r="H166" s="172"/>
      <c r="I166" s="399">
        <v>0.28402777777777777</v>
      </c>
      <c r="J166" s="400"/>
      <c r="K166" s="172"/>
      <c r="L166" s="146"/>
      <c r="M166" s="151"/>
      <c r="N166" s="182"/>
      <c r="O166" s="165" t="s">
        <v>33</v>
      </c>
      <c r="P166" s="166"/>
      <c r="Q166" s="166"/>
      <c r="R166" s="166"/>
      <c r="S166" s="166"/>
      <c r="T166" s="166"/>
      <c r="U166" s="166"/>
      <c r="V166" s="167"/>
      <c r="X166" s="169"/>
    </row>
    <row r="167" spans="1:24" ht="12" customHeight="1">
      <c r="A167" s="145"/>
      <c r="B167" s="152"/>
      <c r="C167" s="146"/>
      <c r="D167" s="147"/>
      <c r="E167" s="172"/>
      <c r="F167" s="147"/>
      <c r="G167" s="172"/>
      <c r="H167" s="172"/>
      <c r="I167" s="399">
        <v>0.3416666666666666</v>
      </c>
      <c r="J167" s="400"/>
      <c r="K167" s="172"/>
      <c r="L167" s="146"/>
      <c r="M167" s="151"/>
      <c r="N167" s="182"/>
      <c r="O167" s="165" t="s">
        <v>35</v>
      </c>
      <c r="P167" s="166"/>
      <c r="Q167" s="166"/>
      <c r="R167" s="166"/>
      <c r="S167" s="166"/>
      <c r="T167" s="166"/>
      <c r="U167" s="166"/>
      <c r="V167" s="167"/>
      <c r="X167" s="169"/>
    </row>
    <row r="168" spans="1:24" ht="12" customHeight="1">
      <c r="A168" s="145"/>
      <c r="B168" s="152"/>
      <c r="C168" s="146"/>
      <c r="D168" s="147"/>
      <c r="E168" s="172"/>
      <c r="F168" s="147"/>
      <c r="G168" s="172"/>
      <c r="H168" s="172"/>
      <c r="I168" s="399">
        <v>0.3625</v>
      </c>
      <c r="J168" s="400"/>
      <c r="K168" s="172"/>
      <c r="L168" s="146"/>
      <c r="M168" s="151"/>
      <c r="N168" s="182"/>
      <c r="O168" s="165" t="s">
        <v>50</v>
      </c>
      <c r="P168" s="166"/>
      <c r="Q168" s="166"/>
      <c r="R168" s="166"/>
      <c r="S168" s="166"/>
      <c r="T168" s="166"/>
      <c r="U168" s="166"/>
      <c r="V168" s="167"/>
      <c r="X168" s="169"/>
    </row>
    <row r="169" spans="1:24" ht="12" customHeight="1">
      <c r="A169" s="145"/>
      <c r="B169" s="152" t="s">
        <v>419</v>
      </c>
      <c r="C169" s="146"/>
      <c r="D169" s="147"/>
      <c r="E169" s="172"/>
      <c r="F169" s="147"/>
      <c r="G169" s="172"/>
      <c r="H169" s="172"/>
      <c r="I169" s="399"/>
      <c r="J169" s="400"/>
      <c r="K169" s="172"/>
      <c r="L169" s="146"/>
      <c r="M169" s="151"/>
      <c r="N169" s="182"/>
      <c r="O169" s="384" t="s">
        <v>416</v>
      </c>
      <c r="P169" s="385"/>
      <c r="Q169" s="385"/>
      <c r="R169" s="385"/>
      <c r="S169" s="385"/>
      <c r="T169" s="385"/>
      <c r="U169" s="385"/>
      <c r="V169" s="386"/>
      <c r="X169" s="169"/>
    </row>
    <row r="170" spans="1:24" ht="12" customHeight="1">
      <c r="A170" s="145"/>
      <c r="B170" s="152"/>
      <c r="C170" s="146"/>
      <c r="D170" s="147"/>
      <c r="E170" s="172"/>
      <c r="F170" s="147"/>
      <c r="G170" s="172"/>
      <c r="H170" s="172"/>
      <c r="I170" s="399">
        <v>0.39305555555555555</v>
      </c>
      <c r="J170" s="400"/>
      <c r="K170" s="172"/>
      <c r="L170" s="146"/>
      <c r="M170" s="151"/>
      <c r="N170" s="182"/>
      <c r="O170" s="165" t="s">
        <v>296</v>
      </c>
      <c r="P170" s="166"/>
      <c r="Q170" s="166"/>
      <c r="R170" s="166"/>
      <c r="S170" s="166"/>
      <c r="T170" s="166"/>
      <c r="U170" s="166"/>
      <c r="V170" s="167"/>
      <c r="X170" s="169"/>
    </row>
    <row r="171" spans="1:24" ht="12" customHeight="1">
      <c r="A171" s="145"/>
      <c r="B171" s="152"/>
      <c r="C171" s="146"/>
      <c r="D171" s="147"/>
      <c r="E171" s="172"/>
      <c r="F171" s="147"/>
      <c r="G171" s="172"/>
      <c r="H171" s="172"/>
      <c r="I171" s="399">
        <v>0.40277777777777773</v>
      </c>
      <c r="J171" s="400"/>
      <c r="K171" s="172"/>
      <c r="L171" s="146"/>
      <c r="M171" s="151"/>
      <c r="N171" s="182"/>
      <c r="O171" s="165" t="s">
        <v>304</v>
      </c>
      <c r="P171" s="166"/>
      <c r="Q171" s="166"/>
      <c r="R171" s="166"/>
      <c r="S171" s="166"/>
      <c r="T171" s="166"/>
      <c r="U171" s="166"/>
      <c r="V171" s="167"/>
      <c r="X171" s="169"/>
    </row>
    <row r="172" spans="1:24" ht="12" customHeight="1">
      <c r="A172" s="145"/>
      <c r="B172" s="152" t="s">
        <v>420</v>
      </c>
      <c r="C172" s="146"/>
      <c r="D172" s="147"/>
      <c r="E172" s="172"/>
      <c r="F172" s="147"/>
      <c r="G172" s="172"/>
      <c r="H172" s="172"/>
      <c r="I172" s="399"/>
      <c r="J172" s="400"/>
      <c r="K172" s="172"/>
      <c r="L172" s="146"/>
      <c r="M172" s="151"/>
      <c r="N172" s="182"/>
      <c r="O172" s="387" t="s">
        <v>417</v>
      </c>
      <c r="P172" s="388"/>
      <c r="Q172" s="388"/>
      <c r="R172" s="388"/>
      <c r="S172" s="388"/>
      <c r="T172" s="388"/>
      <c r="U172" s="388"/>
      <c r="V172" s="389"/>
      <c r="X172" s="169"/>
    </row>
    <row r="173" spans="1:24" ht="12" customHeight="1">
      <c r="A173" s="145"/>
      <c r="B173" s="152"/>
      <c r="C173" s="146"/>
      <c r="D173" s="147"/>
      <c r="E173" s="172"/>
      <c r="F173" s="147"/>
      <c r="G173" s="172"/>
      <c r="H173" s="172"/>
      <c r="I173" s="399">
        <v>0.44375000000000003</v>
      </c>
      <c r="J173" s="400"/>
      <c r="K173" s="172"/>
      <c r="L173" s="146"/>
      <c r="M173" s="151"/>
      <c r="N173" s="182"/>
      <c r="O173" s="165" t="s">
        <v>296</v>
      </c>
      <c r="P173" s="166"/>
      <c r="Q173" s="166"/>
      <c r="R173" s="166"/>
      <c r="S173" s="166"/>
      <c r="T173" s="166"/>
      <c r="U173" s="166"/>
      <c r="V173" s="167"/>
      <c r="X173" s="169"/>
    </row>
    <row r="174" spans="1:24" ht="12" customHeight="1">
      <c r="A174" s="145"/>
      <c r="B174" s="152"/>
      <c r="C174" s="146"/>
      <c r="D174" s="147"/>
      <c r="E174" s="172"/>
      <c r="F174" s="147"/>
      <c r="G174" s="172"/>
      <c r="H174" s="172"/>
      <c r="I174" s="399">
        <v>0.4479166666666667</v>
      </c>
      <c r="J174" s="400"/>
      <c r="K174" s="172"/>
      <c r="L174" s="146"/>
      <c r="M174" s="151"/>
      <c r="N174" s="182"/>
      <c r="O174" s="165" t="s">
        <v>33</v>
      </c>
      <c r="P174" s="166"/>
      <c r="Q174" s="166"/>
      <c r="R174" s="166"/>
      <c r="S174" s="166"/>
      <c r="T174" s="166"/>
      <c r="U174" s="166"/>
      <c r="V174" s="167"/>
      <c r="X174" s="169"/>
    </row>
    <row r="175" spans="1:24" ht="12" customHeight="1">
      <c r="A175" s="145"/>
      <c r="B175" s="152"/>
      <c r="C175" s="146"/>
      <c r="D175" s="147"/>
      <c r="E175" s="172"/>
      <c r="F175" s="147"/>
      <c r="G175" s="172"/>
      <c r="H175" s="172"/>
      <c r="I175" s="399">
        <v>0.5215277777777778</v>
      </c>
      <c r="J175" s="400"/>
      <c r="K175" s="172"/>
      <c r="L175" s="146"/>
      <c r="M175" s="151"/>
      <c r="N175" s="182"/>
      <c r="O175" s="165" t="s">
        <v>35</v>
      </c>
      <c r="P175" s="166"/>
      <c r="Q175" s="166"/>
      <c r="R175" s="166"/>
      <c r="S175" s="166"/>
      <c r="T175" s="166"/>
      <c r="U175" s="166"/>
      <c r="V175" s="167"/>
      <c r="X175" s="169"/>
    </row>
    <row r="176" spans="1:24" ht="12" customHeight="1">
      <c r="A176" s="145"/>
      <c r="B176" s="152"/>
      <c r="C176" s="146"/>
      <c r="D176" s="147"/>
      <c r="E176" s="172"/>
      <c r="F176" s="147"/>
      <c r="G176" s="172"/>
      <c r="H176" s="172"/>
      <c r="I176" s="399">
        <v>0.5423611111111112</v>
      </c>
      <c r="J176" s="400"/>
      <c r="K176" s="172"/>
      <c r="L176" s="146"/>
      <c r="M176" s="151"/>
      <c r="N176" s="182"/>
      <c r="O176" s="165" t="s">
        <v>50</v>
      </c>
      <c r="P176" s="166"/>
      <c r="Q176" s="166"/>
      <c r="R176" s="166"/>
      <c r="S176" s="166"/>
      <c r="T176" s="166"/>
      <c r="U176" s="166"/>
      <c r="V176" s="167"/>
      <c r="X176" s="169"/>
    </row>
    <row r="177" spans="1:24" ht="12" customHeight="1">
      <c r="A177" s="145"/>
      <c r="B177" s="152" t="s">
        <v>424</v>
      </c>
      <c r="C177" s="146"/>
      <c r="D177" s="147"/>
      <c r="E177" s="172"/>
      <c r="F177" s="147"/>
      <c r="G177" s="172"/>
      <c r="H177" s="172"/>
      <c r="I177" s="399"/>
      <c r="J177" s="400"/>
      <c r="K177" s="172"/>
      <c r="L177" s="146"/>
      <c r="M177" s="151"/>
      <c r="N177" s="182"/>
      <c r="O177" s="384" t="s">
        <v>422</v>
      </c>
      <c r="P177" s="385"/>
      <c r="Q177" s="385"/>
      <c r="R177" s="385"/>
      <c r="S177" s="385"/>
      <c r="T177" s="385"/>
      <c r="U177" s="385"/>
      <c r="V177" s="386"/>
      <c r="X177" s="169"/>
    </row>
    <row r="178" spans="1:22" ht="12" customHeight="1">
      <c r="A178" s="145"/>
      <c r="B178" s="152"/>
      <c r="C178" s="146"/>
      <c r="D178" s="147"/>
      <c r="E178" s="146"/>
      <c r="F178" s="147"/>
      <c r="G178" s="146"/>
      <c r="H178" s="146"/>
      <c r="I178" s="382">
        <v>0.56875</v>
      </c>
      <c r="J178" s="383"/>
      <c r="K178" s="146"/>
      <c r="L178" s="146"/>
      <c r="M178" s="151"/>
      <c r="N178" s="182"/>
      <c r="O178" s="165" t="s">
        <v>296</v>
      </c>
      <c r="P178" s="166"/>
      <c r="Q178" s="166"/>
      <c r="R178" s="166"/>
      <c r="S178" s="166"/>
      <c r="T178" s="166"/>
      <c r="U178" s="166"/>
      <c r="V178" s="167"/>
    </row>
    <row r="179" spans="1:22" ht="12" customHeight="1">
      <c r="A179" s="145"/>
      <c r="B179" s="152"/>
      <c r="C179" s="146"/>
      <c r="D179" s="147"/>
      <c r="E179" s="146"/>
      <c r="F179" s="147"/>
      <c r="G179" s="146"/>
      <c r="H179" s="146"/>
      <c r="I179" s="382">
        <v>0.5701388888888889</v>
      </c>
      <c r="J179" s="383"/>
      <c r="K179" s="146"/>
      <c r="L179" s="146"/>
      <c r="M179" s="151"/>
      <c r="N179" s="182"/>
      <c r="O179" s="165" t="s">
        <v>304</v>
      </c>
      <c r="P179" s="166"/>
      <c r="Q179" s="166"/>
      <c r="R179" s="166"/>
      <c r="S179" s="166"/>
      <c r="T179" s="166"/>
      <c r="U179" s="166"/>
      <c r="V179" s="167"/>
    </row>
    <row r="180" spans="1:22" ht="12" customHeight="1">
      <c r="A180" s="145"/>
      <c r="B180" s="152" t="s">
        <v>425</v>
      </c>
      <c r="C180" s="146"/>
      <c r="D180" s="147"/>
      <c r="E180" s="146"/>
      <c r="F180" s="147"/>
      <c r="G180" s="146"/>
      <c r="H180" s="146"/>
      <c r="I180" s="382"/>
      <c r="J180" s="383"/>
      <c r="K180" s="146"/>
      <c r="L180" s="146"/>
      <c r="M180" s="151"/>
      <c r="N180" s="182"/>
      <c r="O180" s="387" t="s">
        <v>423</v>
      </c>
      <c r="P180" s="388"/>
      <c r="Q180" s="388"/>
      <c r="R180" s="388"/>
      <c r="S180" s="388"/>
      <c r="T180" s="388"/>
      <c r="U180" s="388"/>
      <c r="V180" s="389"/>
    </row>
    <row r="181" spans="1:22" ht="12" customHeight="1">
      <c r="A181" s="145"/>
      <c r="B181" s="152"/>
      <c r="C181" s="146"/>
      <c r="D181" s="147"/>
      <c r="E181" s="146"/>
      <c r="F181" s="147"/>
      <c r="G181" s="146"/>
      <c r="H181" s="146"/>
      <c r="I181" s="382">
        <v>0.6263888888888889</v>
      </c>
      <c r="J181" s="383"/>
      <c r="K181" s="146"/>
      <c r="L181" s="146"/>
      <c r="M181" s="151"/>
      <c r="N181" s="182"/>
      <c r="O181" s="165" t="s">
        <v>296</v>
      </c>
      <c r="P181" s="166"/>
      <c r="Q181" s="166"/>
      <c r="R181" s="166"/>
      <c r="S181" s="166"/>
      <c r="T181" s="166"/>
      <c r="U181" s="166"/>
      <c r="V181" s="167"/>
    </row>
    <row r="182" spans="1:22" ht="12" customHeight="1">
      <c r="A182" s="145"/>
      <c r="B182" s="152"/>
      <c r="C182" s="146"/>
      <c r="D182" s="147"/>
      <c r="E182" s="146"/>
      <c r="F182" s="147"/>
      <c r="G182" s="146"/>
      <c r="H182" s="146"/>
      <c r="I182" s="382">
        <v>0.6354166666666666</v>
      </c>
      <c r="J182" s="383"/>
      <c r="K182" s="146"/>
      <c r="L182" s="146"/>
      <c r="M182" s="151"/>
      <c r="N182" s="182"/>
      <c r="O182" s="165" t="s">
        <v>33</v>
      </c>
      <c r="P182" s="166"/>
      <c r="Q182" s="166"/>
      <c r="R182" s="166"/>
      <c r="S182" s="166"/>
      <c r="T182" s="166"/>
      <c r="U182" s="166"/>
      <c r="V182" s="167"/>
    </row>
    <row r="183" spans="1:22" ht="12" customHeight="1">
      <c r="A183" s="145"/>
      <c r="B183" s="152"/>
      <c r="C183" s="146"/>
      <c r="D183" s="147"/>
      <c r="E183" s="146"/>
      <c r="F183" s="147"/>
      <c r="G183" s="146"/>
      <c r="H183" s="146"/>
      <c r="I183" s="382">
        <v>0.6666666666666666</v>
      </c>
      <c r="J183" s="383"/>
      <c r="K183" s="146"/>
      <c r="L183" s="146"/>
      <c r="M183" s="151"/>
      <c r="N183" s="182"/>
      <c r="O183" s="165" t="s">
        <v>426</v>
      </c>
      <c r="P183" s="166"/>
      <c r="Q183" s="166"/>
      <c r="R183" s="166"/>
      <c r="S183" s="166"/>
      <c r="T183" s="166"/>
      <c r="U183" s="166"/>
      <c r="V183" s="167"/>
    </row>
    <row r="184" spans="1:22" ht="12" customHeight="1">
      <c r="A184" s="145"/>
      <c r="B184" s="152"/>
      <c r="C184" s="146"/>
      <c r="D184" s="147"/>
      <c r="E184" s="146"/>
      <c r="F184" s="147"/>
      <c r="G184" s="146"/>
      <c r="H184" s="146"/>
      <c r="I184" s="382">
        <v>0.6749999999999999</v>
      </c>
      <c r="J184" s="383"/>
      <c r="K184" s="146"/>
      <c r="L184" s="146"/>
      <c r="M184" s="151"/>
      <c r="N184" s="182"/>
      <c r="O184" s="165" t="s">
        <v>427</v>
      </c>
      <c r="P184" s="166"/>
      <c r="Q184" s="166"/>
      <c r="R184" s="166"/>
      <c r="S184" s="166"/>
      <c r="T184" s="166"/>
      <c r="U184" s="166"/>
      <c r="V184" s="167"/>
    </row>
    <row r="185" spans="1:22" ht="12" customHeight="1">
      <c r="A185" s="145"/>
      <c r="B185" s="152"/>
      <c r="C185" s="146"/>
      <c r="D185" s="147"/>
      <c r="E185" s="146"/>
      <c r="F185" s="147"/>
      <c r="G185" s="146"/>
      <c r="H185" s="146"/>
      <c r="I185" s="382">
        <v>0.7083333333333334</v>
      </c>
      <c r="J185" s="383"/>
      <c r="K185" s="146"/>
      <c r="L185" s="146"/>
      <c r="M185" s="151"/>
      <c r="N185" s="182"/>
      <c r="O185" s="165" t="s">
        <v>35</v>
      </c>
      <c r="P185" s="166"/>
      <c r="Q185" s="166"/>
      <c r="R185" s="166"/>
      <c r="S185" s="166"/>
      <c r="T185" s="166"/>
      <c r="U185" s="166"/>
      <c r="V185" s="167"/>
    </row>
    <row r="186" spans="1:22" ht="12" customHeight="1">
      <c r="A186" s="145"/>
      <c r="B186" s="152"/>
      <c r="C186" s="146"/>
      <c r="D186" s="147"/>
      <c r="E186" s="146"/>
      <c r="F186" s="147"/>
      <c r="G186" s="146"/>
      <c r="H186" s="146"/>
      <c r="I186" s="382">
        <v>0.7097222222222223</v>
      </c>
      <c r="J186" s="383"/>
      <c r="K186" s="146"/>
      <c r="L186" s="146"/>
      <c r="M186" s="151"/>
      <c r="N186" s="182"/>
      <c r="O186" s="165" t="s">
        <v>50</v>
      </c>
      <c r="P186" s="166"/>
      <c r="Q186" s="166"/>
      <c r="R186" s="166"/>
      <c r="S186" s="166"/>
      <c r="T186" s="166"/>
      <c r="U186" s="166"/>
      <c r="V186" s="167"/>
    </row>
    <row r="187" spans="1:22" ht="12" customHeight="1">
      <c r="A187" s="145"/>
      <c r="B187" s="152"/>
      <c r="C187" s="146"/>
      <c r="D187" s="147"/>
      <c r="E187" s="146"/>
      <c r="F187" s="147"/>
      <c r="G187" s="146"/>
      <c r="H187" s="146"/>
      <c r="I187" s="382">
        <v>0.7111111111111111</v>
      </c>
      <c r="J187" s="383"/>
      <c r="K187" s="146"/>
      <c r="L187" s="146"/>
      <c r="M187" s="151"/>
      <c r="N187" s="182"/>
      <c r="O187" s="224" t="s">
        <v>428</v>
      </c>
      <c r="P187" s="148"/>
      <c r="Q187" s="148"/>
      <c r="R187" s="144"/>
      <c r="S187" s="148"/>
      <c r="T187" s="148"/>
      <c r="U187" s="148"/>
      <c r="V187" s="149"/>
    </row>
    <row r="188" spans="1:22" ht="12" customHeight="1">
      <c r="A188" s="145"/>
      <c r="B188" s="152" t="s">
        <v>430</v>
      </c>
      <c r="C188" s="146"/>
      <c r="D188" s="147"/>
      <c r="E188" s="146"/>
      <c r="F188" s="147"/>
      <c r="G188" s="146"/>
      <c r="H188" s="146"/>
      <c r="I188" s="382"/>
      <c r="J188" s="383"/>
      <c r="K188" s="146"/>
      <c r="L188" s="146"/>
      <c r="M188" s="151"/>
      <c r="N188" s="182"/>
      <c r="O188" s="384" t="s">
        <v>432</v>
      </c>
      <c r="P188" s="385"/>
      <c r="Q188" s="385"/>
      <c r="R188" s="385"/>
      <c r="S188" s="385"/>
      <c r="T188" s="385"/>
      <c r="U188" s="385"/>
      <c r="V188" s="386"/>
    </row>
    <row r="189" spans="1:22" ht="12" customHeight="1">
      <c r="A189" s="145"/>
      <c r="B189" s="152"/>
      <c r="C189" s="146"/>
      <c r="D189" s="147"/>
      <c r="E189" s="146"/>
      <c r="F189" s="147"/>
      <c r="G189" s="146"/>
      <c r="H189" s="146"/>
      <c r="I189" s="382">
        <v>0.7152777777777778</v>
      </c>
      <c r="J189" s="383"/>
      <c r="K189" s="146"/>
      <c r="L189" s="146"/>
      <c r="M189" s="151"/>
      <c r="N189" s="182"/>
      <c r="O189" s="165" t="s">
        <v>296</v>
      </c>
      <c r="P189" s="166"/>
      <c r="Q189" s="166"/>
      <c r="R189" s="166"/>
      <c r="S189" s="166"/>
      <c r="T189" s="166"/>
      <c r="U189" s="166"/>
      <c r="V189" s="167"/>
    </row>
    <row r="190" spans="1:22" ht="12" customHeight="1">
      <c r="A190" s="145"/>
      <c r="B190" s="152"/>
      <c r="C190" s="146"/>
      <c r="D190" s="147"/>
      <c r="E190" s="146"/>
      <c r="F190" s="147"/>
      <c r="G190" s="146"/>
      <c r="H190" s="146"/>
      <c r="I190" s="382"/>
      <c r="J190" s="383"/>
      <c r="K190" s="146"/>
      <c r="L190" s="146"/>
      <c r="M190" s="151"/>
      <c r="N190" s="182"/>
      <c r="O190" s="165" t="s">
        <v>304</v>
      </c>
      <c r="P190" s="166"/>
      <c r="Q190" s="166"/>
      <c r="R190" s="166"/>
      <c r="S190" s="166"/>
      <c r="T190" s="166"/>
      <c r="U190" s="166"/>
      <c r="V190" s="167"/>
    </row>
    <row r="191" spans="1:22" ht="12" customHeight="1">
      <c r="A191" s="145"/>
      <c r="B191" s="152" t="s">
        <v>431</v>
      </c>
      <c r="C191" s="146"/>
      <c r="D191" s="147"/>
      <c r="E191" s="146"/>
      <c r="F191" s="147"/>
      <c r="G191" s="146"/>
      <c r="H191" s="146"/>
      <c r="I191" s="382"/>
      <c r="J191" s="383"/>
      <c r="K191" s="146"/>
      <c r="L191" s="146"/>
      <c r="M191" s="151"/>
      <c r="N191" s="182"/>
      <c r="O191" s="387" t="s">
        <v>433</v>
      </c>
      <c r="P191" s="388"/>
      <c r="Q191" s="388"/>
      <c r="R191" s="388"/>
      <c r="S191" s="388"/>
      <c r="T191" s="388"/>
      <c r="U191" s="388"/>
      <c r="V191" s="389"/>
    </row>
    <row r="192" spans="1:22" ht="12" customHeight="1">
      <c r="A192" s="145"/>
      <c r="B192" s="152"/>
      <c r="C192" s="146"/>
      <c r="D192" s="147"/>
      <c r="E192" s="146"/>
      <c r="F192" s="147"/>
      <c r="G192" s="146"/>
      <c r="H192" s="146"/>
      <c r="I192" s="382">
        <v>0.7993055555555556</v>
      </c>
      <c r="J192" s="383"/>
      <c r="K192" s="146"/>
      <c r="L192" s="146"/>
      <c r="M192" s="151"/>
      <c r="N192" s="182"/>
      <c r="O192" s="165" t="s">
        <v>296</v>
      </c>
      <c r="P192" s="166"/>
      <c r="Q192" s="166"/>
      <c r="R192" s="166"/>
      <c r="S192" s="166"/>
      <c r="T192" s="166"/>
      <c r="U192" s="166"/>
      <c r="V192" s="167"/>
    </row>
    <row r="193" spans="1:22" ht="12" customHeight="1">
      <c r="A193" s="145"/>
      <c r="B193" s="152"/>
      <c r="C193" s="146"/>
      <c r="D193" s="147"/>
      <c r="E193" s="146"/>
      <c r="F193" s="147"/>
      <c r="G193" s="146"/>
      <c r="H193" s="146"/>
      <c r="I193" s="382">
        <v>0.9131944444444445</v>
      </c>
      <c r="J193" s="383"/>
      <c r="K193" s="146"/>
      <c r="L193" s="146"/>
      <c r="M193" s="151"/>
      <c r="N193" s="182"/>
      <c r="O193" s="165" t="s">
        <v>33</v>
      </c>
      <c r="P193" s="166"/>
      <c r="Q193" s="166"/>
      <c r="R193" s="166"/>
      <c r="S193" s="166"/>
      <c r="T193" s="166"/>
      <c r="U193" s="166"/>
      <c r="V193" s="167"/>
    </row>
    <row r="194" spans="1:22" ht="12" customHeight="1" thickBot="1">
      <c r="A194" s="145"/>
      <c r="B194" s="152"/>
      <c r="C194" s="146"/>
      <c r="D194" s="147"/>
      <c r="E194" s="146"/>
      <c r="F194" s="147"/>
      <c r="G194" s="146"/>
      <c r="H194" s="146"/>
      <c r="I194" s="382">
        <v>0.9847222222222222</v>
      </c>
      <c r="J194" s="383"/>
      <c r="K194" s="146"/>
      <c r="L194" s="146"/>
      <c r="M194" s="151"/>
      <c r="N194" s="182"/>
      <c r="O194" s="165" t="s">
        <v>35</v>
      </c>
      <c r="P194" s="148"/>
      <c r="Q194" s="148"/>
      <c r="R194" s="144"/>
      <c r="S194" s="148"/>
      <c r="T194" s="148"/>
      <c r="U194" s="148"/>
      <c r="V194" s="149"/>
    </row>
    <row r="195" spans="1:34" ht="12" customHeight="1">
      <c r="A195" s="154"/>
      <c r="B195" s="155"/>
      <c r="C195" s="156"/>
      <c r="D195" s="173"/>
      <c r="E195" s="156"/>
      <c r="F195" s="174"/>
      <c r="G195" s="156"/>
      <c r="H195" s="156"/>
      <c r="I195" s="393">
        <v>42310</v>
      </c>
      <c r="J195" s="394"/>
      <c r="K195" s="156"/>
      <c r="L195" s="156"/>
      <c r="M195" s="157"/>
      <c r="N195" s="179"/>
      <c r="O195" s="390" t="s">
        <v>435</v>
      </c>
      <c r="P195" s="391"/>
      <c r="Q195" s="391"/>
      <c r="R195" s="391"/>
      <c r="S195" s="391"/>
      <c r="T195" s="391"/>
      <c r="U195" s="391"/>
      <c r="V195" s="392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</row>
    <row r="196" spans="1:22" ht="12" customHeight="1">
      <c r="A196" s="145"/>
      <c r="B196" s="152"/>
      <c r="C196" s="146"/>
      <c r="D196" s="147"/>
      <c r="E196" s="146"/>
      <c r="F196" s="147"/>
      <c r="G196" s="146"/>
      <c r="H196" s="146"/>
      <c r="I196" s="382">
        <v>0.005555555555555556</v>
      </c>
      <c r="J196" s="383"/>
      <c r="K196" s="146"/>
      <c r="L196" s="146"/>
      <c r="M196" s="151"/>
      <c r="N196" s="182"/>
      <c r="O196" s="165" t="s">
        <v>50</v>
      </c>
      <c r="P196" s="148"/>
      <c r="Q196" s="148"/>
      <c r="R196" s="144"/>
      <c r="S196" s="148"/>
      <c r="T196" s="148"/>
      <c r="U196" s="148"/>
      <c r="V196" s="149"/>
    </row>
    <row r="197" spans="1:22" ht="12" customHeight="1">
      <c r="A197" s="145"/>
      <c r="B197" s="152" t="s">
        <v>436</v>
      </c>
      <c r="C197" s="146"/>
      <c r="D197" s="147"/>
      <c r="E197" s="146"/>
      <c r="F197" s="147"/>
      <c r="G197" s="146"/>
      <c r="H197" s="146"/>
      <c r="I197" s="382"/>
      <c r="J197" s="383"/>
      <c r="K197" s="146"/>
      <c r="L197" s="146"/>
      <c r="M197" s="151"/>
      <c r="N197" s="182"/>
      <c r="O197" s="384" t="s">
        <v>437</v>
      </c>
      <c r="P197" s="385"/>
      <c r="Q197" s="385"/>
      <c r="R197" s="385"/>
      <c r="S197" s="385"/>
      <c r="T197" s="385"/>
      <c r="U197" s="385"/>
      <c r="V197" s="386"/>
    </row>
    <row r="198" spans="1:22" ht="12" customHeight="1">
      <c r="A198" s="145"/>
      <c r="B198" s="152"/>
      <c r="C198" s="146"/>
      <c r="D198" s="147"/>
      <c r="E198" s="146"/>
      <c r="F198" s="147"/>
      <c r="G198" s="146"/>
      <c r="H198" s="146"/>
      <c r="I198" s="382">
        <v>0.02638888888888889</v>
      </c>
      <c r="J198" s="383"/>
      <c r="K198" s="146"/>
      <c r="L198" s="146"/>
      <c r="M198" s="151"/>
      <c r="N198" s="182"/>
      <c r="O198" s="165" t="s">
        <v>296</v>
      </c>
      <c r="P198" s="166"/>
      <c r="Q198" s="166"/>
      <c r="R198" s="166"/>
      <c r="S198" s="166"/>
      <c r="T198" s="166"/>
      <c r="U198" s="166"/>
      <c r="V198" s="167"/>
    </row>
    <row r="199" spans="1:22" ht="12" customHeight="1">
      <c r="A199" s="145"/>
      <c r="B199" s="152"/>
      <c r="C199" s="146"/>
      <c r="D199" s="147"/>
      <c r="E199" s="146"/>
      <c r="F199" s="147"/>
      <c r="G199" s="146"/>
      <c r="H199" s="146"/>
      <c r="I199" s="382">
        <v>0.09305555555555556</v>
      </c>
      <c r="J199" s="383"/>
      <c r="K199" s="146"/>
      <c r="L199" s="146"/>
      <c r="M199" s="151"/>
      <c r="N199" s="182"/>
      <c r="O199" s="165" t="s">
        <v>304</v>
      </c>
      <c r="P199" s="166"/>
      <c r="Q199" s="166"/>
      <c r="R199" s="166"/>
      <c r="S199" s="166"/>
      <c r="T199" s="166"/>
      <c r="U199" s="166"/>
      <c r="V199" s="167"/>
    </row>
    <row r="200" spans="1:22" ht="12" customHeight="1">
      <c r="A200" s="145"/>
      <c r="B200" s="152" t="s">
        <v>439</v>
      </c>
      <c r="C200" s="146"/>
      <c r="D200" s="147"/>
      <c r="E200" s="146"/>
      <c r="F200" s="147"/>
      <c r="G200" s="146"/>
      <c r="H200" s="146"/>
      <c r="I200" s="382"/>
      <c r="J200" s="383"/>
      <c r="K200" s="146"/>
      <c r="L200" s="146"/>
      <c r="M200" s="151"/>
      <c r="N200" s="182"/>
      <c r="O200" s="387" t="s">
        <v>440</v>
      </c>
      <c r="P200" s="388"/>
      <c r="Q200" s="388"/>
      <c r="R200" s="388"/>
      <c r="S200" s="388"/>
      <c r="T200" s="388"/>
      <c r="U200" s="388"/>
      <c r="V200" s="389"/>
    </row>
    <row r="201" spans="1:22" ht="12" customHeight="1">
      <c r="A201" s="145"/>
      <c r="B201" s="152"/>
      <c r="C201" s="146"/>
      <c r="D201" s="147"/>
      <c r="E201" s="146"/>
      <c r="F201" s="147"/>
      <c r="G201" s="146"/>
      <c r="H201" s="146"/>
      <c r="I201" s="382">
        <v>0.09305555555555556</v>
      </c>
      <c r="J201" s="383"/>
      <c r="K201" s="146"/>
      <c r="L201" s="146"/>
      <c r="M201" s="151"/>
      <c r="N201" s="182"/>
      <c r="O201" s="165" t="s">
        <v>296</v>
      </c>
      <c r="P201" s="166"/>
      <c r="Q201" s="166"/>
      <c r="R201" s="166"/>
      <c r="S201" s="166"/>
      <c r="T201" s="166"/>
      <c r="U201" s="166"/>
      <c r="V201" s="167"/>
    </row>
    <row r="202" spans="1:22" ht="12" customHeight="1">
      <c r="A202" s="145"/>
      <c r="B202" s="152"/>
      <c r="C202" s="146"/>
      <c r="D202" s="147"/>
      <c r="E202" s="146"/>
      <c r="F202" s="147"/>
      <c r="G202" s="146"/>
      <c r="H202" s="146"/>
      <c r="I202" s="382">
        <v>0.1125</v>
      </c>
      <c r="J202" s="383"/>
      <c r="K202" s="146"/>
      <c r="L202" s="146"/>
      <c r="M202" s="151"/>
      <c r="N202" s="182"/>
      <c r="O202" s="165" t="s">
        <v>33</v>
      </c>
      <c r="P202" s="166"/>
      <c r="Q202" s="166"/>
      <c r="R202" s="166"/>
      <c r="S202" s="166"/>
      <c r="T202" s="166"/>
      <c r="U202" s="166"/>
      <c r="V202" s="167"/>
    </row>
    <row r="203" spans="1:22" ht="12" customHeight="1">
      <c r="A203" s="145"/>
      <c r="B203" s="152"/>
      <c r="C203" s="146"/>
      <c r="D203" s="147"/>
      <c r="E203" s="146"/>
      <c r="F203" s="147"/>
      <c r="G203" s="146"/>
      <c r="H203" s="146"/>
      <c r="I203" s="382">
        <v>0.19652777777777777</v>
      </c>
      <c r="J203" s="383"/>
      <c r="K203" s="146"/>
      <c r="L203" s="146"/>
      <c r="M203" s="151"/>
      <c r="N203" s="182"/>
      <c r="O203" s="165" t="s">
        <v>35</v>
      </c>
      <c r="P203" s="166"/>
      <c r="Q203" s="166"/>
      <c r="R203" s="166"/>
      <c r="S203" s="166"/>
      <c r="T203" s="166"/>
      <c r="U203" s="166"/>
      <c r="V203" s="167"/>
    </row>
    <row r="204" spans="1:22" ht="12" customHeight="1">
      <c r="A204" s="145"/>
      <c r="B204" s="152"/>
      <c r="C204" s="146"/>
      <c r="D204" s="147"/>
      <c r="E204" s="146"/>
      <c r="F204" s="147"/>
      <c r="G204" s="146"/>
      <c r="H204" s="146"/>
      <c r="I204" s="397">
        <v>0.21736111111111112</v>
      </c>
      <c r="J204" s="398"/>
      <c r="K204" s="146"/>
      <c r="L204" s="146"/>
      <c r="M204" s="151"/>
      <c r="N204" s="182"/>
      <c r="O204" s="165" t="s">
        <v>50</v>
      </c>
      <c r="P204" s="166"/>
      <c r="Q204" s="166"/>
      <c r="R204" s="166"/>
      <c r="S204" s="166"/>
      <c r="T204" s="166"/>
      <c r="U204" s="166"/>
      <c r="V204" s="167"/>
    </row>
    <row r="205" spans="1:22" ht="12" customHeight="1">
      <c r="A205" s="145"/>
      <c r="B205" s="152" t="s">
        <v>442</v>
      </c>
      <c r="C205" s="146"/>
      <c r="D205" s="147"/>
      <c r="E205" s="146"/>
      <c r="F205" s="147"/>
      <c r="G205" s="146"/>
      <c r="H205" s="146"/>
      <c r="I205" s="382"/>
      <c r="J205" s="383"/>
      <c r="K205" s="146"/>
      <c r="L205" s="146"/>
      <c r="M205" s="151"/>
      <c r="N205" s="182"/>
      <c r="O205" s="384" t="s">
        <v>441</v>
      </c>
      <c r="P205" s="385"/>
      <c r="Q205" s="385"/>
      <c r="R205" s="385"/>
      <c r="S205" s="385"/>
      <c r="T205" s="385"/>
      <c r="U205" s="385"/>
      <c r="V205" s="386"/>
    </row>
    <row r="206" spans="1:22" ht="12" customHeight="1">
      <c r="A206" s="145"/>
      <c r="B206" s="152"/>
      <c r="C206" s="146"/>
      <c r="D206" s="147"/>
      <c r="E206" s="146"/>
      <c r="F206" s="147"/>
      <c r="G206" s="146"/>
      <c r="H206" s="146"/>
      <c r="I206" s="382">
        <v>0.23680555555555557</v>
      </c>
      <c r="J206" s="383"/>
      <c r="K206" s="146"/>
      <c r="L206" s="146"/>
      <c r="M206" s="151"/>
      <c r="N206" s="182"/>
      <c r="O206" s="165" t="s">
        <v>296</v>
      </c>
      <c r="P206" s="166"/>
      <c r="Q206" s="166"/>
      <c r="R206" s="166"/>
      <c r="S206" s="166"/>
      <c r="T206" s="166"/>
      <c r="U206" s="166"/>
      <c r="V206" s="167"/>
    </row>
    <row r="207" spans="1:22" ht="12" customHeight="1">
      <c r="A207" s="145"/>
      <c r="B207" s="152"/>
      <c r="C207" s="146"/>
      <c r="D207" s="147"/>
      <c r="E207" s="146"/>
      <c r="F207" s="147"/>
      <c r="G207" s="146"/>
      <c r="H207" s="146"/>
      <c r="I207" s="382"/>
      <c r="J207" s="383"/>
      <c r="K207" s="146"/>
      <c r="L207" s="146"/>
      <c r="M207" s="151"/>
      <c r="N207" s="182"/>
      <c r="O207" s="165" t="s">
        <v>304</v>
      </c>
      <c r="P207" s="166"/>
      <c r="Q207" s="166"/>
      <c r="R207" s="166"/>
      <c r="S207" s="166"/>
      <c r="T207" s="166"/>
      <c r="U207" s="166"/>
      <c r="V207" s="167"/>
    </row>
    <row r="208" spans="1:22" ht="12" customHeight="1">
      <c r="A208" s="145"/>
      <c r="B208" s="152"/>
      <c r="C208" s="146"/>
      <c r="D208" s="147"/>
      <c r="E208" s="146"/>
      <c r="F208" s="147"/>
      <c r="G208" s="146"/>
      <c r="H208" s="146"/>
      <c r="I208" s="382">
        <v>0.25</v>
      </c>
      <c r="J208" s="383"/>
      <c r="K208" s="146"/>
      <c r="L208" s="146"/>
      <c r="M208" s="151"/>
      <c r="N208" s="182"/>
      <c r="O208" s="224" t="s">
        <v>444</v>
      </c>
      <c r="P208" s="148"/>
      <c r="Q208" s="148"/>
      <c r="R208" s="144"/>
      <c r="S208" s="148"/>
      <c r="T208" s="148"/>
      <c r="U208" s="148"/>
      <c r="V208" s="149"/>
    </row>
    <row r="209" spans="1:22" ht="12" customHeight="1">
      <c r="A209" s="145"/>
      <c r="B209" s="152"/>
      <c r="C209" s="146"/>
      <c r="D209" s="147"/>
      <c r="E209" s="146"/>
      <c r="F209" s="147"/>
      <c r="G209" s="146"/>
      <c r="H209" s="146"/>
      <c r="I209" s="382"/>
      <c r="J209" s="383"/>
      <c r="K209" s="146"/>
      <c r="L209" s="146"/>
      <c r="M209" s="151"/>
      <c r="N209" s="182"/>
      <c r="O209" s="224" t="s">
        <v>445</v>
      </c>
      <c r="P209" s="148"/>
      <c r="Q209" s="148"/>
      <c r="R209" s="144"/>
      <c r="S209" s="148"/>
      <c r="T209" s="148"/>
      <c r="U209" s="148"/>
      <c r="V209" s="149"/>
    </row>
    <row r="210" spans="1:22" ht="12" customHeight="1" thickBot="1">
      <c r="A210" s="145"/>
      <c r="B210" s="152"/>
      <c r="C210" s="146"/>
      <c r="D210" s="147"/>
      <c r="E210" s="146"/>
      <c r="F210" s="147"/>
      <c r="G210" s="146"/>
      <c r="H210" s="146"/>
      <c r="I210" s="382">
        <v>0.75</v>
      </c>
      <c r="J210" s="383"/>
      <c r="K210" s="146"/>
      <c r="L210" s="146"/>
      <c r="M210" s="151"/>
      <c r="N210" s="182"/>
      <c r="O210" s="224" t="s">
        <v>446</v>
      </c>
      <c r="P210" s="224"/>
      <c r="Q210" s="224"/>
      <c r="R210" s="226"/>
      <c r="S210" s="224"/>
      <c r="T210" s="224"/>
      <c r="U210" s="224"/>
      <c r="V210" s="227"/>
    </row>
    <row r="211" spans="1:34" ht="12" customHeight="1">
      <c r="A211" s="154"/>
      <c r="B211" s="155"/>
      <c r="C211" s="156"/>
      <c r="D211" s="173"/>
      <c r="E211" s="156"/>
      <c r="F211" s="174"/>
      <c r="G211" s="156"/>
      <c r="H211" s="156"/>
      <c r="I211" s="393">
        <v>42311</v>
      </c>
      <c r="J211" s="394"/>
      <c r="K211" s="156"/>
      <c r="L211" s="156"/>
      <c r="M211" s="157"/>
      <c r="N211" s="179"/>
      <c r="O211" s="390" t="s">
        <v>447</v>
      </c>
      <c r="P211" s="391"/>
      <c r="Q211" s="391"/>
      <c r="R211" s="391"/>
      <c r="S211" s="391"/>
      <c r="T211" s="391"/>
      <c r="U211" s="391"/>
      <c r="V211" s="392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70"/>
    </row>
    <row r="212" spans="1:22" ht="12" customHeight="1">
      <c r="A212" s="145"/>
      <c r="B212" s="152" t="s">
        <v>450</v>
      </c>
      <c r="C212" s="146"/>
      <c r="D212" s="147"/>
      <c r="E212" s="146"/>
      <c r="F212" s="147"/>
      <c r="G212" s="146"/>
      <c r="H212" s="146"/>
      <c r="I212" s="382"/>
      <c r="J212" s="383"/>
      <c r="K212" s="146"/>
      <c r="L212" s="146"/>
      <c r="M212" s="151"/>
      <c r="N212" s="182"/>
      <c r="O212" s="387" t="s">
        <v>448</v>
      </c>
      <c r="P212" s="388"/>
      <c r="Q212" s="388"/>
      <c r="R212" s="388"/>
      <c r="S212" s="388"/>
      <c r="T212" s="388"/>
      <c r="U212" s="388"/>
      <c r="V212" s="389"/>
    </row>
    <row r="213" spans="1:22" ht="12" customHeight="1">
      <c r="A213" s="145"/>
      <c r="B213" s="152"/>
      <c r="C213" s="146"/>
      <c r="D213" s="147"/>
      <c r="E213" s="146"/>
      <c r="F213" s="147"/>
      <c r="G213" s="146"/>
      <c r="H213" s="146"/>
      <c r="I213" s="382">
        <v>0.010416666666666666</v>
      </c>
      <c r="J213" s="383"/>
      <c r="K213" s="146"/>
      <c r="L213" s="146"/>
      <c r="M213" s="151"/>
      <c r="N213" s="182"/>
      <c r="O213" s="165" t="s">
        <v>296</v>
      </c>
      <c r="P213" s="166"/>
      <c r="Q213" s="166"/>
      <c r="R213" s="166"/>
      <c r="S213" s="166"/>
      <c r="T213" s="166"/>
      <c r="U213" s="166"/>
      <c r="V213" s="167"/>
    </row>
    <row r="214" spans="1:22" ht="12" customHeight="1">
      <c r="A214" s="145"/>
      <c r="B214" s="152"/>
      <c r="C214" s="146"/>
      <c r="D214" s="147"/>
      <c r="E214" s="146"/>
      <c r="F214" s="147"/>
      <c r="G214" s="146"/>
      <c r="H214" s="146"/>
      <c r="I214" s="382">
        <v>0.03263888888888889</v>
      </c>
      <c r="J214" s="383"/>
      <c r="K214" s="146"/>
      <c r="L214" s="146"/>
      <c r="M214" s="151"/>
      <c r="N214" s="182"/>
      <c r="O214" s="165" t="s">
        <v>33</v>
      </c>
      <c r="P214" s="166"/>
      <c r="Q214" s="166"/>
      <c r="R214" s="166"/>
      <c r="S214" s="166"/>
      <c r="T214" s="166"/>
      <c r="U214" s="166"/>
      <c r="V214" s="167"/>
    </row>
    <row r="215" spans="1:22" ht="12" customHeight="1">
      <c r="A215" s="145"/>
      <c r="B215" s="152"/>
      <c r="C215" s="146"/>
      <c r="D215" s="147"/>
      <c r="E215" s="146"/>
      <c r="F215" s="147"/>
      <c r="G215" s="146"/>
      <c r="H215" s="146"/>
      <c r="I215" s="382">
        <v>0.11944444444444445</v>
      </c>
      <c r="J215" s="383"/>
      <c r="K215" s="146"/>
      <c r="L215" s="146"/>
      <c r="M215" s="151"/>
      <c r="N215" s="182"/>
      <c r="O215" s="165" t="s">
        <v>35</v>
      </c>
      <c r="P215" s="166"/>
      <c r="Q215" s="166"/>
      <c r="R215" s="166"/>
      <c r="S215" s="166"/>
      <c r="T215" s="166"/>
      <c r="U215" s="166"/>
      <c r="V215" s="167"/>
    </row>
    <row r="216" spans="1:22" ht="12" customHeight="1">
      <c r="A216" s="145"/>
      <c r="B216" s="152"/>
      <c r="C216" s="146"/>
      <c r="D216" s="147"/>
      <c r="E216" s="146"/>
      <c r="F216" s="147"/>
      <c r="G216" s="146"/>
      <c r="H216" s="146"/>
      <c r="I216" s="382">
        <v>0.14722222222222223</v>
      </c>
      <c r="J216" s="383"/>
      <c r="K216" s="146"/>
      <c r="L216" s="146"/>
      <c r="M216" s="151"/>
      <c r="N216" s="182"/>
      <c r="O216" s="165" t="s">
        <v>50</v>
      </c>
      <c r="P216" s="166"/>
      <c r="Q216" s="166"/>
      <c r="R216" s="166"/>
      <c r="S216" s="166"/>
      <c r="T216" s="166"/>
      <c r="U216" s="166"/>
      <c r="V216" s="167"/>
    </row>
    <row r="217" spans="1:22" ht="12" customHeight="1">
      <c r="A217" s="145"/>
      <c r="B217" s="152" t="s">
        <v>453</v>
      </c>
      <c r="C217" s="146"/>
      <c r="D217" s="147"/>
      <c r="E217" s="146"/>
      <c r="F217" s="147"/>
      <c r="G217" s="146"/>
      <c r="H217" s="146"/>
      <c r="I217" s="382"/>
      <c r="J217" s="383"/>
      <c r="K217" s="146"/>
      <c r="L217" s="146"/>
      <c r="M217" s="151"/>
      <c r="N217" s="182"/>
      <c r="O217" s="384" t="s">
        <v>452</v>
      </c>
      <c r="P217" s="385"/>
      <c r="Q217" s="385"/>
      <c r="R217" s="385"/>
      <c r="S217" s="385"/>
      <c r="T217" s="385"/>
      <c r="U217" s="385"/>
      <c r="V217" s="386"/>
    </row>
    <row r="218" spans="1:22" ht="12" customHeight="1">
      <c r="A218" s="145"/>
      <c r="B218" s="152"/>
      <c r="C218" s="146"/>
      <c r="D218" s="147"/>
      <c r="E218" s="146"/>
      <c r="F218" s="147"/>
      <c r="G218" s="146"/>
      <c r="H218" s="146"/>
      <c r="I218" s="382">
        <v>0.16527777777777777</v>
      </c>
      <c r="J218" s="383"/>
      <c r="K218" s="146"/>
      <c r="L218" s="146"/>
      <c r="M218" s="151"/>
      <c r="N218" s="182"/>
      <c r="O218" s="165" t="s">
        <v>296</v>
      </c>
      <c r="P218" s="166"/>
      <c r="Q218" s="166"/>
      <c r="R218" s="166"/>
      <c r="S218" s="166"/>
      <c r="T218" s="166"/>
      <c r="U218" s="166"/>
      <c r="V218" s="167"/>
    </row>
    <row r="219" spans="1:22" ht="12" customHeight="1">
      <c r="A219" s="145"/>
      <c r="B219" s="152"/>
      <c r="C219" s="146"/>
      <c r="D219" s="147"/>
      <c r="E219" s="146"/>
      <c r="F219" s="147"/>
      <c r="G219" s="146"/>
      <c r="H219" s="146"/>
      <c r="I219" s="382"/>
      <c r="J219" s="383"/>
      <c r="K219" s="146"/>
      <c r="L219" s="146"/>
      <c r="M219" s="151"/>
      <c r="N219" s="182"/>
      <c r="O219" s="165" t="s">
        <v>304</v>
      </c>
      <c r="P219" s="166"/>
      <c r="Q219" s="166"/>
      <c r="R219" s="166"/>
      <c r="S219" s="166"/>
      <c r="T219" s="166"/>
      <c r="U219" s="166"/>
      <c r="V219" s="167"/>
    </row>
    <row r="220" spans="1:22" ht="12" customHeight="1">
      <c r="A220" s="145"/>
      <c r="B220" s="152"/>
      <c r="C220" s="146"/>
      <c r="D220" s="147"/>
      <c r="E220" s="146"/>
      <c r="F220" s="147"/>
      <c r="G220" s="146"/>
      <c r="H220" s="146"/>
      <c r="I220" s="382">
        <v>0.17847222222222223</v>
      </c>
      <c r="J220" s="383"/>
      <c r="K220" s="146"/>
      <c r="L220" s="146"/>
      <c r="M220" s="151"/>
      <c r="N220" s="182"/>
      <c r="O220" s="224" t="s">
        <v>463</v>
      </c>
      <c r="P220" s="224"/>
      <c r="Q220" s="224"/>
      <c r="R220" s="226"/>
      <c r="S220" s="224"/>
      <c r="T220" s="224"/>
      <c r="U220" s="224"/>
      <c r="V220" s="227"/>
    </row>
    <row r="221" spans="1:22" ht="12" customHeight="1">
      <c r="A221" s="145"/>
      <c r="B221" s="152"/>
      <c r="C221" s="146"/>
      <c r="D221" s="147"/>
      <c r="E221" s="146"/>
      <c r="F221" s="147"/>
      <c r="G221" s="146"/>
      <c r="H221" s="146"/>
      <c r="I221" s="382"/>
      <c r="J221" s="383"/>
      <c r="K221" s="146"/>
      <c r="L221" s="146"/>
      <c r="M221" s="151"/>
      <c r="N221" s="182"/>
      <c r="O221" s="224" t="s">
        <v>459</v>
      </c>
      <c r="P221" s="224"/>
      <c r="Q221" s="224"/>
      <c r="R221" s="226"/>
      <c r="S221" s="224"/>
      <c r="T221" s="224"/>
      <c r="U221" s="224"/>
      <c r="V221" s="227"/>
    </row>
    <row r="222" spans="1:22" ht="12" customHeight="1">
      <c r="A222" s="145"/>
      <c r="B222" s="152"/>
      <c r="C222" s="146"/>
      <c r="D222" s="147"/>
      <c r="E222" s="146"/>
      <c r="F222" s="147"/>
      <c r="G222" s="146"/>
      <c r="H222" s="146"/>
      <c r="I222" s="382">
        <v>0.18472222222222223</v>
      </c>
      <c r="J222" s="383"/>
      <c r="K222" s="146"/>
      <c r="L222" s="146"/>
      <c r="M222" s="151"/>
      <c r="N222" s="182"/>
      <c r="O222" s="224" t="s">
        <v>460</v>
      </c>
      <c r="P222" s="224"/>
      <c r="Q222" s="224"/>
      <c r="R222" s="226"/>
      <c r="S222" s="224"/>
      <c r="T222" s="224"/>
      <c r="U222" s="224"/>
      <c r="V222" s="227"/>
    </row>
    <row r="223" spans="1:22" ht="12" customHeight="1">
      <c r="A223" s="145"/>
      <c r="B223" s="152" t="s">
        <v>461</v>
      </c>
      <c r="C223" s="146"/>
      <c r="D223" s="147"/>
      <c r="E223" s="146"/>
      <c r="F223" s="147"/>
      <c r="G223" s="146"/>
      <c r="H223" s="146"/>
      <c r="I223" s="382"/>
      <c r="J223" s="383"/>
      <c r="K223" s="146"/>
      <c r="L223" s="146"/>
      <c r="M223" s="151"/>
      <c r="N223" s="182"/>
      <c r="O223" s="387" t="s">
        <v>462</v>
      </c>
      <c r="P223" s="388"/>
      <c r="Q223" s="388"/>
      <c r="R223" s="388"/>
      <c r="S223" s="388"/>
      <c r="T223" s="388"/>
      <c r="U223" s="388"/>
      <c r="V223" s="389"/>
    </row>
    <row r="224" spans="1:22" ht="12" customHeight="1">
      <c r="A224" s="145"/>
      <c r="B224" s="152"/>
      <c r="C224" s="146"/>
      <c r="D224" s="147"/>
      <c r="E224" s="146"/>
      <c r="F224" s="147"/>
      <c r="G224" s="146"/>
      <c r="H224" s="146"/>
      <c r="I224" s="382">
        <v>0.2826388888888889</v>
      </c>
      <c r="J224" s="383"/>
      <c r="K224" s="146"/>
      <c r="L224" s="146"/>
      <c r="M224" s="151"/>
      <c r="N224" s="182"/>
      <c r="O224" s="165" t="s">
        <v>296</v>
      </c>
      <c r="P224" s="166"/>
      <c r="Q224" s="166"/>
      <c r="R224" s="166"/>
      <c r="S224" s="166"/>
      <c r="T224" s="166"/>
      <c r="U224" s="166"/>
      <c r="V224" s="167"/>
    </row>
    <row r="225" spans="1:22" ht="12" customHeight="1">
      <c r="A225" s="145"/>
      <c r="B225" s="152"/>
      <c r="C225" s="146"/>
      <c r="D225" s="147"/>
      <c r="E225" s="146"/>
      <c r="F225" s="147"/>
      <c r="G225" s="146"/>
      <c r="H225" s="146"/>
      <c r="I225" s="382">
        <v>0.3333333333333333</v>
      </c>
      <c r="J225" s="383"/>
      <c r="K225" s="146"/>
      <c r="L225" s="146"/>
      <c r="M225" s="151"/>
      <c r="N225" s="182"/>
      <c r="O225" s="165" t="s">
        <v>33</v>
      </c>
      <c r="P225" s="166"/>
      <c r="Q225" s="166"/>
      <c r="R225" s="166"/>
      <c r="S225" s="166"/>
      <c r="T225" s="166"/>
      <c r="U225" s="166"/>
      <c r="V225" s="167"/>
    </row>
    <row r="226" spans="1:22" ht="12" customHeight="1">
      <c r="A226" s="145"/>
      <c r="B226" s="152"/>
      <c r="C226" s="146"/>
      <c r="D226" s="147"/>
      <c r="E226" s="146"/>
      <c r="F226" s="147"/>
      <c r="G226" s="146"/>
      <c r="H226" s="146"/>
      <c r="I226" s="382">
        <v>0.35555555555555557</v>
      </c>
      <c r="J226" s="383"/>
      <c r="K226" s="146"/>
      <c r="L226" s="146"/>
      <c r="M226" s="151"/>
      <c r="N226" s="182"/>
      <c r="O226" s="165" t="s">
        <v>465</v>
      </c>
      <c r="P226" s="166"/>
      <c r="Q226" s="166"/>
      <c r="R226" s="166"/>
      <c r="S226" s="166"/>
      <c r="T226" s="166"/>
      <c r="U226" s="166"/>
      <c r="V226" s="167"/>
    </row>
    <row r="227" spans="1:22" ht="12" customHeight="1">
      <c r="A227" s="145"/>
      <c r="B227" s="152"/>
      <c r="C227" s="146"/>
      <c r="D227" s="147"/>
      <c r="E227" s="146"/>
      <c r="F227" s="147"/>
      <c r="G227" s="146"/>
      <c r="H227" s="146"/>
      <c r="I227" s="382">
        <v>0.3965277777777778</v>
      </c>
      <c r="J227" s="383"/>
      <c r="K227" s="146"/>
      <c r="L227" s="146"/>
      <c r="M227" s="151"/>
      <c r="N227" s="182"/>
      <c r="O227" s="165" t="s">
        <v>466</v>
      </c>
      <c r="P227" s="166"/>
      <c r="Q227" s="166"/>
      <c r="R227" s="166"/>
      <c r="S227" s="166"/>
      <c r="T227" s="166"/>
      <c r="U227" s="166"/>
      <c r="V227" s="167"/>
    </row>
    <row r="228" spans="1:22" ht="12" customHeight="1">
      <c r="A228" s="145"/>
      <c r="B228" s="152"/>
      <c r="C228" s="146"/>
      <c r="D228" s="147"/>
      <c r="E228" s="146"/>
      <c r="F228" s="147"/>
      <c r="G228" s="146"/>
      <c r="H228" s="146"/>
      <c r="I228" s="395">
        <v>0.4048611111111111</v>
      </c>
      <c r="J228" s="383"/>
      <c r="K228" s="146"/>
      <c r="L228" s="146"/>
      <c r="M228" s="151"/>
      <c r="N228" s="182"/>
      <c r="O228" s="165" t="s">
        <v>35</v>
      </c>
      <c r="P228" s="166"/>
      <c r="Q228" s="166"/>
      <c r="R228" s="166"/>
      <c r="S228" s="166"/>
      <c r="T228" s="166"/>
      <c r="U228" s="166"/>
      <c r="V228" s="167"/>
    </row>
    <row r="229" spans="1:22" ht="12" customHeight="1">
      <c r="A229" s="145"/>
      <c r="B229" s="152"/>
      <c r="C229" s="146"/>
      <c r="D229" s="147"/>
      <c r="E229" s="146"/>
      <c r="F229" s="147"/>
      <c r="G229" s="146"/>
      <c r="H229" s="146"/>
      <c r="I229" s="382">
        <v>0.42569444444444443</v>
      </c>
      <c r="J229" s="383"/>
      <c r="K229" s="146"/>
      <c r="L229" s="146"/>
      <c r="M229" s="151"/>
      <c r="N229" s="182"/>
      <c r="O229" s="165" t="s">
        <v>50</v>
      </c>
      <c r="P229" s="166"/>
      <c r="Q229" s="166"/>
      <c r="R229" s="166"/>
      <c r="S229" s="166"/>
      <c r="T229" s="166"/>
      <c r="U229" s="166"/>
      <c r="V229" s="167"/>
    </row>
    <row r="230" spans="1:22" ht="12" customHeight="1">
      <c r="A230" s="145"/>
      <c r="B230" s="152" t="s">
        <v>469</v>
      </c>
      <c r="C230" s="146"/>
      <c r="D230" s="147"/>
      <c r="E230" s="146"/>
      <c r="F230" s="147"/>
      <c r="G230" s="146"/>
      <c r="H230" s="146"/>
      <c r="I230" s="382"/>
      <c r="J230" s="383"/>
      <c r="K230" s="146"/>
      <c r="L230" s="146"/>
      <c r="M230" s="151"/>
      <c r="N230" s="182"/>
      <c r="O230" s="384" t="s">
        <v>467</v>
      </c>
      <c r="P230" s="385"/>
      <c r="Q230" s="385"/>
      <c r="R230" s="385"/>
      <c r="S230" s="385"/>
      <c r="T230" s="385"/>
      <c r="U230" s="385"/>
      <c r="V230" s="386"/>
    </row>
    <row r="231" spans="1:22" ht="12" customHeight="1">
      <c r="A231" s="145"/>
      <c r="B231" s="152"/>
      <c r="C231" s="146"/>
      <c r="D231" s="147"/>
      <c r="E231" s="146"/>
      <c r="F231" s="147"/>
      <c r="G231" s="146"/>
      <c r="H231" s="146"/>
      <c r="I231" s="382">
        <v>0.4375</v>
      </c>
      <c r="J231" s="383"/>
      <c r="K231" s="146"/>
      <c r="L231" s="146"/>
      <c r="M231" s="151"/>
      <c r="N231" s="182"/>
      <c r="O231" s="165" t="s">
        <v>296</v>
      </c>
      <c r="P231" s="166"/>
      <c r="Q231" s="166"/>
      <c r="R231" s="166"/>
      <c r="S231" s="166"/>
      <c r="T231" s="166"/>
      <c r="U231" s="166"/>
      <c r="V231" s="167"/>
    </row>
    <row r="232" spans="1:22" ht="12" customHeight="1">
      <c r="A232" s="145"/>
      <c r="B232" s="152"/>
      <c r="C232" s="146"/>
      <c r="D232" s="147"/>
      <c r="E232" s="146"/>
      <c r="F232" s="147"/>
      <c r="G232" s="146"/>
      <c r="H232" s="146"/>
      <c r="I232" s="382">
        <v>0.45</v>
      </c>
      <c r="J232" s="383"/>
      <c r="K232" s="146"/>
      <c r="L232" s="146"/>
      <c r="M232" s="151"/>
      <c r="N232" s="182"/>
      <c r="O232" s="165" t="s">
        <v>304</v>
      </c>
      <c r="P232" s="166"/>
      <c r="Q232" s="166"/>
      <c r="R232" s="166"/>
      <c r="S232" s="166"/>
      <c r="T232" s="166"/>
      <c r="U232" s="166"/>
      <c r="V232" s="167"/>
    </row>
    <row r="233" spans="1:22" ht="12" customHeight="1">
      <c r="A233" s="145"/>
      <c r="B233" s="152"/>
      <c r="C233" s="146"/>
      <c r="D233" s="147"/>
      <c r="E233" s="146"/>
      <c r="F233" s="147"/>
      <c r="G233" s="146"/>
      <c r="H233" s="146"/>
      <c r="I233" s="382">
        <v>0.47361111111111115</v>
      </c>
      <c r="J233" s="383"/>
      <c r="K233" s="146"/>
      <c r="L233" s="146"/>
      <c r="M233" s="151"/>
      <c r="N233" s="182"/>
      <c r="O233" s="165" t="s">
        <v>472</v>
      </c>
      <c r="P233" s="166"/>
      <c r="Q233" s="166"/>
      <c r="R233" s="166"/>
      <c r="S233" s="166"/>
      <c r="T233" s="166"/>
      <c r="U233" s="166"/>
      <c r="V233" s="167"/>
    </row>
    <row r="234" spans="1:22" ht="12" customHeight="1">
      <c r="A234" s="145"/>
      <c r="B234" s="152" t="s">
        <v>471</v>
      </c>
      <c r="C234" s="146"/>
      <c r="D234" s="147"/>
      <c r="E234" s="146"/>
      <c r="F234" s="147"/>
      <c r="G234" s="146"/>
      <c r="H234" s="146"/>
      <c r="I234" s="382"/>
      <c r="J234" s="383"/>
      <c r="K234" s="146"/>
      <c r="L234" s="146"/>
      <c r="M234" s="151"/>
      <c r="N234" s="182"/>
      <c r="O234" s="387" t="s">
        <v>468</v>
      </c>
      <c r="P234" s="388"/>
      <c r="Q234" s="388"/>
      <c r="R234" s="388"/>
      <c r="S234" s="388"/>
      <c r="T234" s="388"/>
      <c r="U234" s="388"/>
      <c r="V234" s="389"/>
    </row>
    <row r="235" spans="1:22" ht="12" customHeight="1">
      <c r="A235" s="145"/>
      <c r="B235" s="152"/>
      <c r="C235" s="146"/>
      <c r="D235" s="147"/>
      <c r="E235" s="146"/>
      <c r="F235" s="147"/>
      <c r="G235" s="146"/>
      <c r="H235" s="146"/>
      <c r="I235" s="382">
        <v>0.49374999999999997</v>
      </c>
      <c r="J235" s="383"/>
      <c r="K235" s="146"/>
      <c r="L235" s="146"/>
      <c r="M235" s="151"/>
      <c r="N235" s="182"/>
      <c r="O235" s="165" t="s">
        <v>296</v>
      </c>
      <c r="P235" s="166"/>
      <c r="Q235" s="166"/>
      <c r="R235" s="166"/>
      <c r="S235" s="166"/>
      <c r="T235" s="166"/>
      <c r="U235" s="166"/>
      <c r="V235" s="167"/>
    </row>
    <row r="236" spans="1:22" ht="12" customHeight="1">
      <c r="A236" s="145"/>
      <c r="B236" s="152"/>
      <c r="C236" s="146"/>
      <c r="D236" s="147"/>
      <c r="E236" s="146"/>
      <c r="F236" s="147"/>
      <c r="G236" s="146"/>
      <c r="H236" s="146"/>
      <c r="I236" s="382">
        <v>0.49513888888888885</v>
      </c>
      <c r="J236" s="383"/>
      <c r="K236" s="146"/>
      <c r="L236" s="146"/>
      <c r="M236" s="151"/>
      <c r="N236" s="182"/>
      <c r="O236" s="165" t="s">
        <v>33</v>
      </c>
      <c r="P236" s="166"/>
      <c r="Q236" s="166"/>
      <c r="R236" s="166"/>
      <c r="S236" s="166"/>
      <c r="T236" s="166"/>
      <c r="U236" s="166"/>
      <c r="V236" s="167"/>
    </row>
    <row r="237" spans="1:22" ht="12" customHeight="1">
      <c r="A237" s="145"/>
      <c r="B237" s="152"/>
      <c r="C237" s="146"/>
      <c r="D237" s="147"/>
      <c r="E237" s="146"/>
      <c r="F237" s="147"/>
      <c r="G237" s="146"/>
      <c r="H237" s="146"/>
      <c r="I237" s="382">
        <v>0.5638888888888889</v>
      </c>
      <c r="J237" s="383"/>
      <c r="K237" s="146"/>
      <c r="L237" s="146"/>
      <c r="M237" s="151"/>
      <c r="N237" s="182"/>
      <c r="O237" s="165" t="s">
        <v>35</v>
      </c>
      <c r="P237" s="166"/>
      <c r="Q237" s="166"/>
      <c r="R237" s="166"/>
      <c r="S237" s="166"/>
      <c r="T237" s="166"/>
      <c r="U237" s="166"/>
      <c r="V237" s="167"/>
    </row>
    <row r="238" spans="1:22" ht="12" customHeight="1">
      <c r="A238" s="145"/>
      <c r="B238" s="152"/>
      <c r="C238" s="146"/>
      <c r="D238" s="147"/>
      <c r="E238" s="146"/>
      <c r="F238" s="147"/>
      <c r="G238" s="146"/>
      <c r="H238" s="146"/>
      <c r="I238" s="382">
        <v>0.5847222222222223</v>
      </c>
      <c r="J238" s="383"/>
      <c r="K238" s="146"/>
      <c r="L238" s="146"/>
      <c r="M238" s="151"/>
      <c r="N238" s="182"/>
      <c r="O238" s="165" t="s">
        <v>50</v>
      </c>
      <c r="P238" s="166"/>
      <c r="Q238" s="166"/>
      <c r="R238" s="166"/>
      <c r="S238" s="166"/>
      <c r="T238" s="166"/>
      <c r="U238" s="166"/>
      <c r="V238" s="167"/>
    </row>
    <row r="239" spans="1:22" ht="12" customHeight="1">
      <c r="A239" s="145"/>
      <c r="B239" s="152" t="s">
        <v>493</v>
      </c>
      <c r="C239" s="146"/>
      <c r="D239" s="147"/>
      <c r="E239" s="146"/>
      <c r="F239" s="147"/>
      <c r="G239" s="146"/>
      <c r="H239" s="146"/>
      <c r="I239" s="382"/>
      <c r="J239" s="383"/>
      <c r="K239" s="146"/>
      <c r="L239" s="146"/>
      <c r="M239" s="151"/>
      <c r="N239" s="182"/>
      <c r="O239" s="384" t="s">
        <v>474</v>
      </c>
      <c r="P239" s="385"/>
      <c r="Q239" s="385"/>
      <c r="R239" s="385"/>
      <c r="S239" s="385"/>
      <c r="T239" s="385"/>
      <c r="U239" s="385"/>
      <c r="V239" s="386"/>
    </row>
    <row r="240" spans="1:22" ht="12" customHeight="1">
      <c r="A240" s="145"/>
      <c r="B240" s="152"/>
      <c r="C240" s="146"/>
      <c r="D240" s="147"/>
      <c r="E240" s="146"/>
      <c r="F240" s="147"/>
      <c r="G240" s="146"/>
      <c r="H240" s="146"/>
      <c r="I240" s="382">
        <v>0.6048611111111112</v>
      </c>
      <c r="J240" s="383"/>
      <c r="K240" s="146"/>
      <c r="L240" s="146"/>
      <c r="M240" s="151"/>
      <c r="N240" s="182"/>
      <c r="O240" s="165" t="s">
        <v>296</v>
      </c>
      <c r="P240" s="166"/>
      <c r="Q240" s="166"/>
      <c r="R240" s="166"/>
      <c r="S240" s="166"/>
      <c r="T240" s="166"/>
      <c r="U240" s="166"/>
      <c r="V240" s="167"/>
    </row>
    <row r="241" spans="1:22" ht="12" customHeight="1">
      <c r="A241" s="145"/>
      <c r="B241" s="152"/>
      <c r="C241" s="146"/>
      <c r="D241" s="147"/>
      <c r="E241" s="146"/>
      <c r="F241" s="147"/>
      <c r="G241" s="146"/>
      <c r="H241" s="146"/>
      <c r="I241" s="382">
        <v>0.6173611111111111</v>
      </c>
      <c r="J241" s="383"/>
      <c r="K241" s="146"/>
      <c r="L241" s="146"/>
      <c r="M241" s="151"/>
      <c r="N241" s="182"/>
      <c r="O241" s="165" t="s">
        <v>304</v>
      </c>
      <c r="P241" s="166"/>
      <c r="Q241" s="166"/>
      <c r="R241" s="166"/>
      <c r="S241" s="166"/>
      <c r="T241" s="166"/>
      <c r="U241" s="166"/>
      <c r="V241" s="167"/>
    </row>
    <row r="242" spans="1:22" ht="12" customHeight="1">
      <c r="A242" s="145"/>
      <c r="B242" s="152" t="s">
        <v>494</v>
      </c>
      <c r="C242" s="146"/>
      <c r="D242" s="147"/>
      <c r="E242" s="146"/>
      <c r="F242" s="147"/>
      <c r="G242" s="146"/>
      <c r="H242" s="146"/>
      <c r="I242" s="382"/>
      <c r="J242" s="383"/>
      <c r="K242" s="146"/>
      <c r="L242" s="146"/>
      <c r="M242" s="151"/>
      <c r="N242" s="182"/>
      <c r="O242" s="387" t="s">
        <v>475</v>
      </c>
      <c r="P242" s="388"/>
      <c r="Q242" s="388"/>
      <c r="R242" s="388"/>
      <c r="S242" s="388"/>
      <c r="T242" s="388"/>
      <c r="U242" s="388"/>
      <c r="V242" s="389"/>
    </row>
    <row r="243" spans="1:22" ht="12" customHeight="1">
      <c r="A243" s="145"/>
      <c r="B243" s="152"/>
      <c r="C243" s="146"/>
      <c r="D243" s="147"/>
      <c r="E243" s="146"/>
      <c r="F243" s="147"/>
      <c r="G243" s="146"/>
      <c r="H243" s="146"/>
      <c r="I243" s="382">
        <v>0.6694444444444444</v>
      </c>
      <c r="J243" s="383"/>
      <c r="K243" s="146"/>
      <c r="L243" s="146"/>
      <c r="M243" s="151"/>
      <c r="N243" s="182"/>
      <c r="O243" s="165" t="s">
        <v>296</v>
      </c>
      <c r="P243" s="166"/>
      <c r="Q243" s="166"/>
      <c r="R243" s="166"/>
      <c r="S243" s="166"/>
      <c r="T243" s="166"/>
      <c r="U243" s="166"/>
      <c r="V243" s="167"/>
    </row>
    <row r="244" spans="1:22" ht="12" customHeight="1">
      <c r="A244" s="145"/>
      <c r="B244" s="152"/>
      <c r="C244" s="146"/>
      <c r="D244" s="147"/>
      <c r="E244" s="146"/>
      <c r="F244" s="147"/>
      <c r="G244" s="146"/>
      <c r="H244" s="146"/>
      <c r="I244" s="382">
        <v>0.6777777777777777</v>
      </c>
      <c r="J244" s="383"/>
      <c r="K244" s="146"/>
      <c r="L244" s="146"/>
      <c r="M244" s="151"/>
      <c r="N244" s="182"/>
      <c r="O244" s="165" t="s">
        <v>33</v>
      </c>
      <c r="P244" s="166"/>
      <c r="Q244" s="166"/>
      <c r="R244" s="166"/>
      <c r="S244" s="166"/>
      <c r="T244" s="166"/>
      <c r="U244" s="166"/>
      <c r="V244" s="167"/>
    </row>
    <row r="245" spans="1:22" ht="12" customHeight="1">
      <c r="A245" s="145"/>
      <c r="B245" s="152"/>
      <c r="C245" s="146"/>
      <c r="D245" s="147"/>
      <c r="E245" s="146"/>
      <c r="F245" s="147"/>
      <c r="G245" s="146"/>
      <c r="H245" s="146"/>
      <c r="I245" s="382">
        <v>0.75</v>
      </c>
      <c r="J245" s="383"/>
      <c r="K245" s="146"/>
      <c r="L245" s="146"/>
      <c r="M245" s="151"/>
      <c r="N245" s="182"/>
      <c r="O245" s="165" t="s">
        <v>35</v>
      </c>
      <c r="P245" s="166"/>
      <c r="Q245" s="166"/>
      <c r="R245" s="166"/>
      <c r="S245" s="166"/>
      <c r="T245" s="166"/>
      <c r="U245" s="166"/>
      <c r="V245" s="167"/>
    </row>
    <row r="246" spans="1:22" ht="12" customHeight="1">
      <c r="A246" s="145"/>
      <c r="B246" s="152"/>
      <c r="C246" s="146"/>
      <c r="D246" s="147"/>
      <c r="E246" s="146"/>
      <c r="F246" s="147"/>
      <c r="G246" s="146"/>
      <c r="H246" s="146"/>
      <c r="I246" s="382">
        <v>0.7743055555555555</v>
      </c>
      <c r="J246" s="383"/>
      <c r="K246" s="146"/>
      <c r="L246" s="146"/>
      <c r="M246" s="151"/>
      <c r="N246" s="182"/>
      <c r="O246" s="165" t="s">
        <v>50</v>
      </c>
      <c r="P246" s="166"/>
      <c r="Q246" s="166"/>
      <c r="R246" s="166"/>
      <c r="S246" s="166"/>
      <c r="T246" s="166"/>
      <c r="U246" s="166"/>
      <c r="V246" s="167"/>
    </row>
    <row r="247" spans="1:22" ht="12" customHeight="1">
      <c r="A247" s="145"/>
      <c r="B247" s="152" t="s">
        <v>498</v>
      </c>
      <c r="C247" s="146"/>
      <c r="D247" s="147"/>
      <c r="E247" s="146"/>
      <c r="F247" s="147"/>
      <c r="G247" s="146"/>
      <c r="H247" s="146"/>
      <c r="I247" s="382"/>
      <c r="J247" s="383"/>
      <c r="K247" s="146"/>
      <c r="L247" s="146"/>
      <c r="M247" s="151"/>
      <c r="N247" s="182"/>
      <c r="O247" s="384" t="s">
        <v>497</v>
      </c>
      <c r="P247" s="385"/>
      <c r="Q247" s="385"/>
      <c r="R247" s="385"/>
      <c r="S247" s="385"/>
      <c r="T247" s="385"/>
      <c r="U247" s="385"/>
      <c r="V247" s="386"/>
    </row>
    <row r="248" spans="1:22" ht="12" customHeight="1">
      <c r="A248" s="145"/>
      <c r="B248" s="152"/>
      <c r="C248" s="146"/>
      <c r="D248" s="147"/>
      <c r="E248" s="146"/>
      <c r="F248" s="147"/>
      <c r="G248" s="146"/>
      <c r="H248" s="146"/>
      <c r="I248" s="382">
        <v>0.7861111111111111</v>
      </c>
      <c r="J248" s="383"/>
      <c r="K248" s="146"/>
      <c r="L248" s="146"/>
      <c r="M248" s="151"/>
      <c r="N248" s="182"/>
      <c r="O248" s="165" t="s">
        <v>296</v>
      </c>
      <c r="P248" s="166"/>
      <c r="Q248" s="166"/>
      <c r="R248" s="166"/>
      <c r="S248" s="166"/>
      <c r="T248" s="166"/>
      <c r="U248" s="166"/>
      <c r="V248" s="167"/>
    </row>
    <row r="249" spans="1:22" ht="12" customHeight="1">
      <c r="A249" s="145"/>
      <c r="B249" s="152"/>
      <c r="C249" s="146"/>
      <c r="D249" s="147"/>
      <c r="E249" s="146"/>
      <c r="F249" s="147"/>
      <c r="G249" s="146"/>
      <c r="H249" s="146"/>
      <c r="I249" s="382"/>
      <c r="J249" s="383"/>
      <c r="K249" s="146"/>
      <c r="L249" s="146"/>
      <c r="M249" s="151"/>
      <c r="N249" s="182"/>
      <c r="O249" s="165" t="s">
        <v>304</v>
      </c>
      <c r="P249" s="166"/>
      <c r="Q249" s="166"/>
      <c r="R249" s="166"/>
      <c r="S249" s="166"/>
      <c r="T249" s="166"/>
      <c r="U249" s="166"/>
      <c r="V249" s="167"/>
    </row>
    <row r="250" spans="1:22" ht="12" customHeight="1">
      <c r="A250" s="145"/>
      <c r="B250" s="152" t="s">
        <v>496</v>
      </c>
      <c r="C250" s="146"/>
      <c r="D250" s="147"/>
      <c r="E250" s="146"/>
      <c r="F250" s="147"/>
      <c r="G250" s="146"/>
      <c r="H250" s="146"/>
      <c r="I250" s="382"/>
      <c r="J250" s="383"/>
      <c r="K250" s="146"/>
      <c r="L250" s="146"/>
      <c r="M250" s="151"/>
      <c r="N250" s="182"/>
      <c r="O250" s="387" t="s">
        <v>500</v>
      </c>
      <c r="P250" s="388"/>
      <c r="Q250" s="388"/>
      <c r="R250" s="388"/>
      <c r="S250" s="388"/>
      <c r="T250" s="388"/>
      <c r="U250" s="388"/>
      <c r="V250" s="389"/>
    </row>
    <row r="251" spans="1:22" ht="12" customHeight="1">
      <c r="A251" s="145"/>
      <c r="C251" s="146"/>
      <c r="D251" s="147"/>
      <c r="E251" s="146"/>
      <c r="F251" s="147"/>
      <c r="G251" s="146"/>
      <c r="H251" s="146"/>
      <c r="I251" s="382">
        <v>0.8194444444444445</v>
      </c>
      <c r="J251" s="383"/>
      <c r="K251" s="146"/>
      <c r="L251" s="146"/>
      <c r="M251" s="151"/>
      <c r="N251" s="182"/>
      <c r="O251" s="165" t="s">
        <v>296</v>
      </c>
      <c r="P251" s="166"/>
      <c r="Q251" s="166"/>
      <c r="R251" s="166"/>
      <c r="S251" s="166"/>
      <c r="T251" s="166"/>
      <c r="U251" s="166"/>
      <c r="V251" s="167"/>
    </row>
    <row r="252" spans="1:22" ht="12" customHeight="1">
      <c r="A252" s="145"/>
      <c r="B252" s="152"/>
      <c r="C252" s="146"/>
      <c r="D252" s="147"/>
      <c r="E252" s="146"/>
      <c r="F252" s="147"/>
      <c r="G252" s="146"/>
      <c r="H252" s="146"/>
      <c r="I252" s="382">
        <v>0.8375</v>
      </c>
      <c r="J252" s="383"/>
      <c r="K252" s="146"/>
      <c r="L252" s="146"/>
      <c r="M252" s="151"/>
      <c r="N252" s="182"/>
      <c r="O252" s="165" t="s">
        <v>33</v>
      </c>
      <c r="P252" s="166"/>
      <c r="Q252" s="166"/>
      <c r="R252" s="166"/>
      <c r="S252" s="166"/>
      <c r="T252" s="166"/>
      <c r="U252" s="166"/>
      <c r="V252" s="167"/>
    </row>
    <row r="253" spans="1:22" ht="12" customHeight="1">
      <c r="A253" s="145"/>
      <c r="B253" s="152"/>
      <c r="C253" s="146"/>
      <c r="D253" s="147"/>
      <c r="E253" s="146"/>
      <c r="F253" s="147"/>
      <c r="G253" s="146"/>
      <c r="H253" s="146"/>
      <c r="I253" s="382">
        <v>0.8847222222222223</v>
      </c>
      <c r="J253" s="383"/>
      <c r="K253" s="146"/>
      <c r="L253" s="146"/>
      <c r="M253" s="151"/>
      <c r="N253" s="182"/>
      <c r="O253" s="165" t="s">
        <v>426</v>
      </c>
      <c r="P253" s="166"/>
      <c r="Q253" s="166"/>
      <c r="R253" s="166"/>
      <c r="S253" s="166"/>
      <c r="T253" s="166"/>
      <c r="U253" s="166"/>
      <c r="V253" s="167"/>
    </row>
    <row r="254" spans="1:22" ht="12" customHeight="1">
      <c r="A254" s="145"/>
      <c r="B254" s="152"/>
      <c r="C254" s="146"/>
      <c r="D254" s="147"/>
      <c r="E254" s="146"/>
      <c r="F254" s="147"/>
      <c r="G254" s="146"/>
      <c r="H254" s="146"/>
      <c r="I254" s="382">
        <v>0.8888888888888888</v>
      </c>
      <c r="J254" s="383"/>
      <c r="K254" s="146"/>
      <c r="L254" s="146"/>
      <c r="M254" s="151"/>
      <c r="N254" s="182"/>
      <c r="O254" s="165" t="s">
        <v>427</v>
      </c>
      <c r="P254" s="166"/>
      <c r="Q254" s="166"/>
      <c r="R254" s="166"/>
      <c r="S254" s="166"/>
      <c r="T254" s="166"/>
      <c r="U254" s="166"/>
      <c r="V254" s="167"/>
    </row>
    <row r="255" spans="1:22" ht="12" customHeight="1">
      <c r="A255" s="145"/>
      <c r="B255" s="152"/>
      <c r="C255" s="146"/>
      <c r="D255" s="147"/>
      <c r="E255" s="146"/>
      <c r="F255" s="147"/>
      <c r="G255" s="146"/>
      <c r="H255" s="146"/>
      <c r="I255" s="382">
        <v>0.904861111111111</v>
      </c>
      <c r="J255" s="383"/>
      <c r="K255" s="146"/>
      <c r="L255" s="146"/>
      <c r="M255" s="151"/>
      <c r="N255" s="182"/>
      <c r="O255" s="165" t="s">
        <v>35</v>
      </c>
      <c r="P255" s="148"/>
      <c r="Q255" s="148"/>
      <c r="R255" s="144"/>
      <c r="S255" s="148"/>
      <c r="T255" s="148"/>
      <c r="U255" s="148"/>
      <c r="V255" s="149"/>
    </row>
    <row r="256" spans="1:22" ht="12" customHeight="1">
      <c r="A256" s="145"/>
      <c r="B256" s="152"/>
      <c r="C256" s="146"/>
      <c r="D256" s="147"/>
      <c r="E256" s="146"/>
      <c r="F256" s="147"/>
      <c r="G256" s="146"/>
      <c r="H256" s="146"/>
      <c r="I256" s="382">
        <v>0.9256944444444444</v>
      </c>
      <c r="J256" s="383"/>
      <c r="K256" s="146"/>
      <c r="L256" s="146"/>
      <c r="M256" s="151"/>
      <c r="N256" s="182"/>
      <c r="O256" s="165" t="s">
        <v>50</v>
      </c>
      <c r="P256" s="148"/>
      <c r="Q256" s="148"/>
      <c r="R256" s="144"/>
      <c r="S256" s="148"/>
      <c r="T256" s="148"/>
      <c r="U256" s="148"/>
      <c r="V256" s="149"/>
    </row>
    <row r="257" spans="1:22" ht="12" customHeight="1">
      <c r="A257" s="145"/>
      <c r="B257" s="152"/>
      <c r="C257" s="146"/>
      <c r="D257" s="147"/>
      <c r="E257" s="146"/>
      <c r="F257" s="147"/>
      <c r="G257" s="146"/>
      <c r="H257" s="146"/>
      <c r="I257" s="382">
        <v>0.9263888888888889</v>
      </c>
      <c r="J257" s="383"/>
      <c r="K257" s="146"/>
      <c r="L257" s="146"/>
      <c r="M257" s="151"/>
      <c r="N257" s="182"/>
      <c r="O257" s="224" t="s">
        <v>428</v>
      </c>
      <c r="P257" s="148"/>
      <c r="Q257" s="148"/>
      <c r="R257" s="144"/>
      <c r="S257" s="148"/>
      <c r="T257" s="148"/>
      <c r="U257" s="148"/>
      <c r="V257" s="149"/>
    </row>
    <row r="258" spans="1:22" ht="12" customHeight="1">
      <c r="A258" s="145"/>
      <c r="B258" s="152" t="s">
        <v>502</v>
      </c>
      <c r="C258" s="146"/>
      <c r="D258" s="147"/>
      <c r="E258" s="146"/>
      <c r="F258" s="147"/>
      <c r="G258" s="146"/>
      <c r="H258" s="146"/>
      <c r="I258" s="382"/>
      <c r="J258" s="383"/>
      <c r="K258" s="146"/>
      <c r="L258" s="146"/>
      <c r="M258" s="151"/>
      <c r="N258" s="182"/>
      <c r="O258" s="384" t="s">
        <v>511</v>
      </c>
      <c r="P258" s="385"/>
      <c r="Q258" s="385"/>
      <c r="R258" s="385"/>
      <c r="S258" s="385"/>
      <c r="T258" s="385"/>
      <c r="U258" s="385"/>
      <c r="V258" s="386"/>
    </row>
    <row r="259" spans="1:22" ht="12" customHeight="1">
      <c r="A259" s="145"/>
      <c r="B259" s="152"/>
      <c r="C259" s="146"/>
      <c r="D259" s="147"/>
      <c r="E259" s="146"/>
      <c r="F259" s="147"/>
      <c r="G259" s="146"/>
      <c r="H259" s="146"/>
      <c r="I259" s="382">
        <v>0.9423611111111111</v>
      </c>
      <c r="J259" s="383"/>
      <c r="K259" s="146"/>
      <c r="L259" s="146"/>
      <c r="M259" s="151"/>
      <c r="N259" s="182"/>
      <c r="O259" s="165" t="s">
        <v>296</v>
      </c>
      <c r="P259" s="166"/>
      <c r="Q259" s="166"/>
      <c r="R259" s="166"/>
      <c r="S259" s="166"/>
      <c r="T259" s="166"/>
      <c r="U259" s="166"/>
      <c r="V259" s="167"/>
    </row>
    <row r="260" spans="1:22" ht="12" customHeight="1">
      <c r="A260" s="145"/>
      <c r="B260" s="152"/>
      <c r="C260" s="146"/>
      <c r="D260" s="147"/>
      <c r="E260" s="146"/>
      <c r="F260" s="147"/>
      <c r="G260" s="146"/>
      <c r="H260" s="146"/>
      <c r="I260" s="382"/>
      <c r="J260" s="383"/>
      <c r="K260" s="146"/>
      <c r="L260" s="146"/>
      <c r="M260" s="151"/>
      <c r="N260" s="182"/>
      <c r="O260" s="165" t="s">
        <v>304</v>
      </c>
      <c r="P260" s="166"/>
      <c r="Q260" s="166"/>
      <c r="R260" s="166"/>
      <c r="S260" s="166"/>
      <c r="T260" s="166"/>
      <c r="U260" s="166"/>
      <c r="V260" s="167"/>
    </row>
    <row r="261" spans="1:22" ht="12" customHeight="1">
      <c r="A261" s="145"/>
      <c r="B261" s="152" t="s">
        <v>507</v>
      </c>
      <c r="C261" s="146"/>
      <c r="D261" s="147"/>
      <c r="E261" s="146"/>
      <c r="F261" s="147"/>
      <c r="G261" s="146"/>
      <c r="H261" s="146"/>
      <c r="I261" s="382"/>
      <c r="J261" s="383"/>
      <c r="K261" s="146"/>
      <c r="L261" s="146"/>
      <c r="M261" s="151"/>
      <c r="N261" s="182"/>
      <c r="O261" s="387" t="s">
        <v>506</v>
      </c>
      <c r="P261" s="388"/>
      <c r="Q261" s="388"/>
      <c r="R261" s="388"/>
      <c r="S261" s="388"/>
      <c r="T261" s="388"/>
      <c r="U261" s="388"/>
      <c r="V261" s="389"/>
    </row>
    <row r="262" spans="1:22" ht="12" customHeight="1" thickBot="1">
      <c r="A262" s="145"/>
      <c r="B262" s="152"/>
      <c r="C262" s="146"/>
      <c r="D262" s="147"/>
      <c r="E262" s="146"/>
      <c r="F262" s="147"/>
      <c r="G262" s="146"/>
      <c r="H262" s="146"/>
      <c r="I262" s="382">
        <v>0.9840277777777778</v>
      </c>
      <c r="J262" s="383"/>
      <c r="K262" s="146"/>
      <c r="L262" s="146"/>
      <c r="M262" s="151"/>
      <c r="N262" s="182"/>
      <c r="O262" s="165" t="s">
        <v>296</v>
      </c>
      <c r="P262" s="166"/>
      <c r="Q262" s="166"/>
      <c r="R262" s="166"/>
      <c r="S262" s="166"/>
      <c r="T262" s="166"/>
      <c r="U262" s="166"/>
      <c r="V262" s="167"/>
    </row>
    <row r="263" spans="1:34" ht="12" customHeight="1">
      <c r="A263" s="154"/>
      <c r="B263" s="155"/>
      <c r="C263" s="156"/>
      <c r="D263" s="173"/>
      <c r="E263" s="156"/>
      <c r="F263" s="174"/>
      <c r="G263" s="156"/>
      <c r="H263" s="156"/>
      <c r="I263" s="393">
        <v>42312</v>
      </c>
      <c r="J263" s="394"/>
      <c r="K263" s="156"/>
      <c r="L263" s="156"/>
      <c r="M263" s="157"/>
      <c r="N263" s="179"/>
      <c r="O263" s="390" t="s">
        <v>510</v>
      </c>
      <c r="P263" s="391"/>
      <c r="Q263" s="391"/>
      <c r="R263" s="391"/>
      <c r="S263" s="391"/>
      <c r="T263" s="391"/>
      <c r="U263" s="391"/>
      <c r="V263" s="392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</row>
    <row r="264" spans="1:22" ht="12" customHeight="1">
      <c r="A264" s="145"/>
      <c r="B264" s="152"/>
      <c r="C264" s="146"/>
      <c r="D264" s="147"/>
      <c r="E264" s="146"/>
      <c r="F264" s="147"/>
      <c r="G264" s="146"/>
      <c r="H264" s="146"/>
      <c r="I264" s="382">
        <v>0.07083333333333333</v>
      </c>
      <c r="J264" s="383"/>
      <c r="K264" s="146"/>
      <c r="L264" s="146"/>
      <c r="M264" s="151"/>
      <c r="N264" s="182"/>
      <c r="O264" s="165" t="s">
        <v>35</v>
      </c>
      <c r="P264" s="166"/>
      <c r="Q264" s="166"/>
      <c r="R264" s="166"/>
      <c r="S264" s="166"/>
      <c r="T264" s="166"/>
      <c r="U264" s="166"/>
      <c r="V264" s="167"/>
    </row>
    <row r="265" spans="1:22" ht="12" customHeight="1">
      <c r="A265" s="145"/>
      <c r="B265" s="152"/>
      <c r="C265" s="146"/>
      <c r="D265" s="147"/>
      <c r="E265" s="146"/>
      <c r="F265" s="147"/>
      <c r="G265" s="146"/>
      <c r="H265" s="146"/>
      <c r="I265" s="382">
        <v>0.09166666666666667</v>
      </c>
      <c r="J265" s="383"/>
      <c r="K265" s="146"/>
      <c r="L265" s="146"/>
      <c r="M265" s="151"/>
      <c r="N265" s="182"/>
      <c r="O265" s="165" t="s">
        <v>50</v>
      </c>
      <c r="P265" s="166"/>
      <c r="Q265" s="166"/>
      <c r="R265" s="166"/>
      <c r="S265" s="166"/>
      <c r="T265" s="166"/>
      <c r="U265" s="166"/>
      <c r="V265" s="167"/>
    </row>
    <row r="266" spans="1:22" ht="12" customHeight="1">
      <c r="A266" s="145"/>
      <c r="B266" s="152" t="s">
        <v>513</v>
      </c>
      <c r="C266" s="146"/>
      <c r="D266" s="147"/>
      <c r="E266" s="146"/>
      <c r="F266" s="147"/>
      <c r="G266" s="146"/>
      <c r="H266" s="146"/>
      <c r="I266" s="382"/>
      <c r="J266" s="383"/>
      <c r="K266" s="146"/>
      <c r="L266" s="146"/>
      <c r="M266" s="151"/>
      <c r="N266" s="182"/>
      <c r="O266" s="384" t="s">
        <v>512</v>
      </c>
      <c r="P266" s="385"/>
      <c r="Q266" s="385"/>
      <c r="R266" s="385"/>
      <c r="S266" s="385"/>
      <c r="T266" s="385"/>
      <c r="U266" s="385"/>
      <c r="V266" s="386"/>
    </row>
    <row r="267" spans="1:22" ht="12" customHeight="1">
      <c r="A267" s="145"/>
      <c r="B267" s="152"/>
      <c r="C267" s="146"/>
      <c r="D267" s="147"/>
      <c r="E267" s="146"/>
      <c r="F267" s="147"/>
      <c r="G267" s="146"/>
      <c r="H267" s="146"/>
      <c r="I267" s="382">
        <v>0.10833333333333334</v>
      </c>
      <c r="J267" s="383"/>
      <c r="K267" s="146"/>
      <c r="L267" s="146"/>
      <c r="M267" s="151"/>
      <c r="N267" s="182"/>
      <c r="O267" s="165" t="s">
        <v>296</v>
      </c>
      <c r="P267" s="166"/>
      <c r="Q267" s="166"/>
      <c r="R267" s="166"/>
      <c r="S267" s="166"/>
      <c r="T267" s="166"/>
      <c r="U267" s="166"/>
      <c r="V267" s="167"/>
    </row>
    <row r="268" spans="1:22" ht="12" customHeight="1">
      <c r="A268" s="145"/>
      <c r="B268" s="152"/>
      <c r="C268" s="146"/>
      <c r="D268" s="147"/>
      <c r="E268" s="146"/>
      <c r="F268" s="147"/>
      <c r="G268" s="146"/>
      <c r="H268" s="146"/>
      <c r="I268" s="382"/>
      <c r="J268" s="383"/>
      <c r="K268" s="146"/>
      <c r="L268" s="146"/>
      <c r="M268" s="151"/>
      <c r="N268" s="182"/>
      <c r="O268" s="165" t="s">
        <v>304</v>
      </c>
      <c r="P268" s="166"/>
      <c r="Q268" s="166"/>
      <c r="R268" s="166"/>
      <c r="S268" s="166"/>
      <c r="T268" s="166"/>
      <c r="U268" s="166"/>
      <c r="V268" s="167"/>
    </row>
    <row r="269" spans="1:22" ht="12" customHeight="1">
      <c r="A269" s="145"/>
      <c r="B269" s="152" t="s">
        <v>516</v>
      </c>
      <c r="C269" s="146"/>
      <c r="D269" s="147"/>
      <c r="E269" s="146"/>
      <c r="F269" s="147"/>
      <c r="G269" s="146"/>
      <c r="H269" s="146"/>
      <c r="I269" s="382"/>
      <c r="J269" s="383"/>
      <c r="K269" s="146"/>
      <c r="L269" s="146"/>
      <c r="M269" s="151"/>
      <c r="N269" s="182"/>
      <c r="O269" s="387" t="s">
        <v>517</v>
      </c>
      <c r="P269" s="388"/>
      <c r="Q269" s="388"/>
      <c r="R269" s="388"/>
      <c r="S269" s="388"/>
      <c r="T269" s="388"/>
      <c r="U269" s="388"/>
      <c r="V269" s="389"/>
    </row>
    <row r="270" spans="1:22" ht="12" customHeight="1">
      <c r="A270" s="145"/>
      <c r="B270" s="152"/>
      <c r="C270" s="146"/>
      <c r="D270" s="147"/>
      <c r="E270" s="146"/>
      <c r="F270" s="147"/>
      <c r="G270" s="146"/>
      <c r="H270" s="146"/>
      <c r="I270" s="382">
        <v>0.14652777777777778</v>
      </c>
      <c r="J270" s="383"/>
      <c r="K270" s="146"/>
      <c r="L270" s="146"/>
      <c r="M270" s="151"/>
      <c r="N270" s="182"/>
      <c r="O270" s="165" t="s">
        <v>296</v>
      </c>
      <c r="P270" s="166"/>
      <c r="Q270" s="166"/>
      <c r="R270" s="166"/>
      <c r="S270" s="166"/>
      <c r="T270" s="166"/>
      <c r="U270" s="166"/>
      <c r="V270" s="167"/>
    </row>
    <row r="271" spans="1:22" ht="12" customHeight="1">
      <c r="A271" s="145"/>
      <c r="B271" s="152"/>
      <c r="C271" s="146"/>
      <c r="D271" s="147"/>
      <c r="E271" s="146"/>
      <c r="F271" s="147"/>
      <c r="G271" s="146"/>
      <c r="H271" s="146"/>
      <c r="I271" s="382">
        <v>0.15902777777777777</v>
      </c>
      <c r="J271" s="383"/>
      <c r="K271" s="146"/>
      <c r="L271" s="146"/>
      <c r="M271" s="151"/>
      <c r="N271" s="182"/>
      <c r="O271" s="165" t="s">
        <v>519</v>
      </c>
      <c r="P271" s="166"/>
      <c r="Q271" s="166"/>
      <c r="R271" s="166"/>
      <c r="S271" s="166"/>
      <c r="T271" s="166"/>
      <c r="U271" s="166"/>
      <c r="V271" s="167"/>
    </row>
    <row r="272" spans="1:22" ht="12" customHeight="1">
      <c r="A272" s="145"/>
      <c r="B272" s="152" t="s">
        <v>518</v>
      </c>
      <c r="C272" s="146"/>
      <c r="D272" s="147"/>
      <c r="E272" s="146"/>
      <c r="F272" s="147"/>
      <c r="G272" s="146"/>
      <c r="H272" s="146"/>
      <c r="I272" s="382">
        <v>0.1638888888888889</v>
      </c>
      <c r="J272" s="383"/>
      <c r="K272" s="146"/>
      <c r="L272" s="146"/>
      <c r="M272" s="151"/>
      <c r="N272" s="182"/>
      <c r="O272" s="228" t="s">
        <v>520</v>
      </c>
      <c r="P272" s="166"/>
      <c r="Q272" s="166"/>
      <c r="R272" s="166"/>
      <c r="S272" s="166"/>
      <c r="T272" s="166"/>
      <c r="U272" s="166"/>
      <c r="V272" s="167"/>
    </row>
    <row r="273" spans="1:22" ht="12" customHeight="1">
      <c r="A273" s="145"/>
      <c r="B273" s="152"/>
      <c r="C273" s="146"/>
      <c r="D273" s="147"/>
      <c r="E273" s="146"/>
      <c r="F273" s="147"/>
      <c r="G273" s="146"/>
      <c r="H273" s="146"/>
      <c r="I273" s="382">
        <v>0.16874999999999998</v>
      </c>
      <c r="J273" s="383"/>
      <c r="K273" s="146"/>
      <c r="L273" s="146"/>
      <c r="M273" s="151"/>
      <c r="N273" s="182"/>
      <c r="O273" s="165" t="s">
        <v>296</v>
      </c>
      <c r="P273" s="166"/>
      <c r="Q273" s="166"/>
      <c r="R273" s="166"/>
      <c r="S273" s="166"/>
      <c r="T273" s="166"/>
      <c r="U273" s="166"/>
      <c r="V273" s="167"/>
    </row>
    <row r="274" spans="1:22" ht="12" customHeight="1">
      <c r="A274" s="145"/>
      <c r="B274" s="152"/>
      <c r="C274" s="146"/>
      <c r="D274" s="147"/>
      <c r="E274" s="146"/>
      <c r="F274" s="147"/>
      <c r="G274" s="146"/>
      <c r="H274" s="146"/>
      <c r="I274" s="382">
        <v>0.2569444444444445</v>
      </c>
      <c r="J274" s="383"/>
      <c r="K274" s="146"/>
      <c r="L274" s="146"/>
      <c r="M274" s="151"/>
      <c r="N274" s="182"/>
      <c r="O274" s="165" t="s">
        <v>522</v>
      </c>
      <c r="P274" s="229"/>
      <c r="Q274" s="229"/>
      <c r="R274" s="229"/>
      <c r="S274" s="229"/>
      <c r="T274" s="229"/>
      <c r="U274" s="229"/>
      <c r="V274" s="230"/>
    </row>
    <row r="275" spans="1:22" ht="12" customHeight="1">
      <c r="A275" s="145"/>
      <c r="B275" s="152" t="s">
        <v>523</v>
      </c>
      <c r="C275" s="146"/>
      <c r="D275" s="147"/>
      <c r="E275" s="146"/>
      <c r="F275" s="147"/>
      <c r="G275" s="146"/>
      <c r="H275" s="146"/>
      <c r="I275" s="382">
        <v>0.28055555555555556</v>
      </c>
      <c r="J275" s="383"/>
      <c r="K275" s="146"/>
      <c r="L275" s="146"/>
      <c r="M275" s="151"/>
      <c r="N275" s="182"/>
      <c r="O275" s="165" t="s">
        <v>296</v>
      </c>
      <c r="P275" s="229"/>
      <c r="Q275" s="229"/>
      <c r="R275" s="229"/>
      <c r="S275" s="229"/>
      <c r="T275" s="229"/>
      <c r="U275" s="229"/>
      <c r="V275" s="230"/>
    </row>
    <row r="276" spans="1:22" ht="12" customHeight="1">
      <c r="A276" s="145"/>
      <c r="B276" s="152"/>
      <c r="C276" s="146"/>
      <c r="D276" s="147"/>
      <c r="E276" s="146"/>
      <c r="F276" s="147"/>
      <c r="G276" s="146"/>
      <c r="H276" s="146"/>
      <c r="I276" s="382">
        <v>0.28680555555555554</v>
      </c>
      <c r="J276" s="383"/>
      <c r="K276" s="146"/>
      <c r="L276" s="146"/>
      <c r="M276" s="151"/>
      <c r="N276" s="182"/>
      <c r="O276" s="165" t="s">
        <v>33</v>
      </c>
      <c r="P276" s="148"/>
      <c r="Q276" s="148"/>
      <c r="R276" s="144"/>
      <c r="S276" s="148"/>
      <c r="T276" s="148"/>
      <c r="U276" s="148"/>
      <c r="V276" s="149"/>
    </row>
    <row r="277" spans="1:22" ht="12" customHeight="1">
      <c r="A277" s="145"/>
      <c r="B277" s="152"/>
      <c r="C277" s="146"/>
      <c r="D277" s="147"/>
      <c r="E277" s="146"/>
      <c r="F277" s="147"/>
      <c r="G277" s="146"/>
      <c r="H277" s="146"/>
      <c r="I277" s="382">
        <v>0.3520833333333333</v>
      </c>
      <c r="J277" s="383"/>
      <c r="K277" s="146"/>
      <c r="L277" s="146"/>
      <c r="M277" s="151"/>
      <c r="N277" s="182"/>
      <c r="O277" s="165" t="s">
        <v>35</v>
      </c>
      <c r="P277" s="148"/>
      <c r="Q277" s="148"/>
      <c r="R277" s="144"/>
      <c r="S277" s="148"/>
      <c r="T277" s="148"/>
      <c r="U277" s="148"/>
      <c r="V277" s="149"/>
    </row>
    <row r="278" spans="1:22" ht="12" customHeight="1">
      <c r="A278" s="145"/>
      <c r="B278" s="152"/>
      <c r="C278" s="146"/>
      <c r="D278" s="147"/>
      <c r="E278" s="146"/>
      <c r="F278" s="147"/>
      <c r="G278" s="146"/>
      <c r="H278" s="146"/>
      <c r="I278" s="382">
        <v>0.3729166666666666</v>
      </c>
      <c r="J278" s="383"/>
      <c r="K278" s="146"/>
      <c r="L278" s="146"/>
      <c r="M278" s="151"/>
      <c r="N278" s="182"/>
      <c r="O278" s="165" t="s">
        <v>50</v>
      </c>
      <c r="P278" s="148"/>
      <c r="Q278" s="148"/>
      <c r="R278" s="144"/>
      <c r="S278" s="148"/>
      <c r="T278" s="148"/>
      <c r="U278" s="148"/>
      <c r="V278" s="149"/>
    </row>
    <row r="279" spans="1:22" ht="12" customHeight="1">
      <c r="A279" s="145"/>
      <c r="B279" s="152" t="s">
        <v>526</v>
      </c>
      <c r="C279" s="146"/>
      <c r="D279" s="147"/>
      <c r="E279" s="146"/>
      <c r="F279" s="147"/>
      <c r="G279" s="146"/>
      <c r="H279" s="146"/>
      <c r="I279" s="382"/>
      <c r="J279" s="383"/>
      <c r="K279" s="146"/>
      <c r="L279" s="146"/>
      <c r="M279" s="151"/>
      <c r="N279" s="182"/>
      <c r="O279" s="384" t="s">
        <v>524</v>
      </c>
      <c r="P279" s="385"/>
      <c r="Q279" s="385"/>
      <c r="R279" s="385"/>
      <c r="S279" s="385"/>
      <c r="T279" s="385"/>
      <c r="U279" s="385"/>
      <c r="V279" s="386"/>
    </row>
    <row r="280" spans="1:22" ht="12" customHeight="1">
      <c r="A280" s="145"/>
      <c r="B280" s="152"/>
      <c r="C280" s="146"/>
      <c r="D280" s="147"/>
      <c r="E280" s="146"/>
      <c r="F280" s="147"/>
      <c r="G280" s="146"/>
      <c r="H280" s="146"/>
      <c r="I280" s="382">
        <v>0.38819444444444445</v>
      </c>
      <c r="J280" s="383"/>
      <c r="K280" s="146"/>
      <c r="L280" s="146"/>
      <c r="M280" s="151"/>
      <c r="N280" s="182"/>
      <c r="O280" s="165" t="s">
        <v>296</v>
      </c>
      <c r="P280" s="166"/>
      <c r="Q280" s="166"/>
      <c r="R280" s="166"/>
      <c r="S280" s="166"/>
      <c r="T280" s="166"/>
      <c r="U280" s="166"/>
      <c r="V280" s="167"/>
    </row>
    <row r="281" spans="1:22" ht="12" customHeight="1">
      <c r="A281" s="145"/>
      <c r="B281" s="152"/>
      <c r="C281" s="146"/>
      <c r="D281" s="147"/>
      <c r="E281" s="146"/>
      <c r="F281" s="147"/>
      <c r="G281" s="146"/>
      <c r="H281" s="146"/>
      <c r="I281" s="382">
        <v>0.3965277777777778</v>
      </c>
      <c r="J281" s="383"/>
      <c r="K281" s="146"/>
      <c r="L281" s="146"/>
      <c r="M281" s="151"/>
      <c r="N281" s="182"/>
      <c r="O281" s="165" t="s">
        <v>304</v>
      </c>
      <c r="P281" s="166"/>
      <c r="Q281" s="166"/>
      <c r="R281" s="166"/>
      <c r="S281" s="166"/>
      <c r="T281" s="166"/>
      <c r="U281" s="166"/>
      <c r="V281" s="167"/>
    </row>
    <row r="282" spans="1:22" ht="12" customHeight="1">
      <c r="A282" s="145"/>
      <c r="B282" s="152" t="s">
        <v>527</v>
      </c>
      <c r="C282" s="146"/>
      <c r="D282" s="147"/>
      <c r="E282" s="146"/>
      <c r="F282" s="147"/>
      <c r="G282" s="146"/>
      <c r="H282" s="146"/>
      <c r="I282" s="382"/>
      <c r="J282" s="383"/>
      <c r="K282" s="146"/>
      <c r="L282" s="146"/>
      <c r="M282" s="151"/>
      <c r="N282" s="182"/>
      <c r="O282" s="387" t="s">
        <v>525</v>
      </c>
      <c r="P282" s="388"/>
      <c r="Q282" s="388"/>
      <c r="R282" s="388"/>
      <c r="S282" s="388"/>
      <c r="T282" s="388"/>
      <c r="U282" s="388"/>
      <c r="V282" s="389"/>
    </row>
    <row r="283" spans="1:22" ht="12" customHeight="1">
      <c r="A283" s="145"/>
      <c r="B283" s="152"/>
      <c r="C283" s="146"/>
      <c r="D283" s="147"/>
      <c r="E283" s="146"/>
      <c r="F283" s="147"/>
      <c r="G283" s="146"/>
      <c r="H283" s="146"/>
      <c r="I283" s="382">
        <v>0.43333333333333335</v>
      </c>
      <c r="J283" s="383"/>
      <c r="K283" s="146"/>
      <c r="L283" s="146"/>
      <c r="M283" s="151"/>
      <c r="N283" s="182"/>
      <c r="O283" s="165" t="s">
        <v>296</v>
      </c>
      <c r="P283" s="166"/>
      <c r="Q283" s="166"/>
      <c r="R283" s="166"/>
      <c r="S283" s="166"/>
      <c r="T283" s="166"/>
      <c r="U283" s="166"/>
      <c r="V283" s="167"/>
    </row>
    <row r="284" spans="1:22" ht="12" customHeight="1">
      <c r="A284" s="145"/>
      <c r="B284" s="152"/>
      <c r="C284" s="146"/>
      <c r="D284" s="147"/>
      <c r="E284" s="146"/>
      <c r="F284" s="147"/>
      <c r="G284" s="146"/>
      <c r="H284" s="146"/>
      <c r="I284" s="382">
        <v>0.43472222222222223</v>
      </c>
      <c r="J284" s="383"/>
      <c r="K284" s="146"/>
      <c r="L284" s="146"/>
      <c r="M284" s="151"/>
      <c r="N284" s="182"/>
      <c r="O284" s="165" t="s">
        <v>33</v>
      </c>
      <c r="P284" s="166"/>
      <c r="Q284" s="166"/>
      <c r="R284" s="166"/>
      <c r="S284" s="166"/>
      <c r="T284" s="166"/>
      <c r="U284" s="166"/>
      <c r="V284" s="167"/>
    </row>
    <row r="285" spans="1:22" ht="12" customHeight="1">
      <c r="A285" s="145"/>
      <c r="B285" s="152"/>
      <c r="C285" s="146"/>
      <c r="D285" s="147"/>
      <c r="E285" s="146"/>
      <c r="F285" s="147"/>
      <c r="G285" s="146"/>
      <c r="H285" s="146"/>
      <c r="I285" s="382">
        <v>0.5013888888888889</v>
      </c>
      <c r="J285" s="383"/>
      <c r="K285" s="146"/>
      <c r="L285" s="146"/>
      <c r="M285" s="151"/>
      <c r="N285" s="182"/>
      <c r="O285" s="165" t="s">
        <v>35</v>
      </c>
      <c r="P285" s="166"/>
      <c r="Q285" s="166"/>
      <c r="R285" s="166"/>
      <c r="S285" s="166"/>
      <c r="T285" s="166"/>
      <c r="U285" s="166"/>
      <c r="V285" s="167"/>
    </row>
    <row r="286" spans="1:22" ht="12" customHeight="1">
      <c r="A286" s="145"/>
      <c r="B286" s="152"/>
      <c r="C286" s="146"/>
      <c r="D286" s="147"/>
      <c r="E286" s="146"/>
      <c r="F286" s="147"/>
      <c r="G286" s="146"/>
      <c r="H286" s="146"/>
      <c r="I286" s="382">
        <v>0.5222222222222223</v>
      </c>
      <c r="J286" s="383"/>
      <c r="K286" s="146"/>
      <c r="L286" s="146"/>
      <c r="M286" s="151"/>
      <c r="N286" s="182"/>
      <c r="O286" s="165" t="s">
        <v>50</v>
      </c>
      <c r="P286" s="166"/>
      <c r="Q286" s="166"/>
      <c r="R286" s="166"/>
      <c r="S286" s="166"/>
      <c r="T286" s="166"/>
      <c r="U286" s="166"/>
      <c r="V286" s="167"/>
    </row>
    <row r="287" spans="1:22" ht="12" customHeight="1">
      <c r="A287" s="145"/>
      <c r="B287" s="152" t="s">
        <v>530</v>
      </c>
      <c r="C287" s="146"/>
      <c r="D287" s="147"/>
      <c r="E287" s="146"/>
      <c r="F287" s="147"/>
      <c r="G287" s="146"/>
      <c r="H287" s="146"/>
      <c r="I287" s="382"/>
      <c r="J287" s="383"/>
      <c r="K287" s="146"/>
      <c r="L287" s="146"/>
      <c r="M287" s="151"/>
      <c r="N287" s="182"/>
      <c r="O287" s="384" t="s">
        <v>531</v>
      </c>
      <c r="P287" s="385"/>
      <c r="Q287" s="385"/>
      <c r="R287" s="385"/>
      <c r="S287" s="385"/>
      <c r="T287" s="385"/>
      <c r="U287" s="385"/>
      <c r="V287" s="386"/>
    </row>
    <row r="288" spans="1:22" ht="12" customHeight="1">
      <c r="A288" s="145"/>
      <c r="B288" s="152"/>
      <c r="C288" s="146"/>
      <c r="D288" s="147"/>
      <c r="E288" s="146"/>
      <c r="F288" s="147"/>
      <c r="G288" s="146"/>
      <c r="H288" s="146"/>
      <c r="I288" s="382">
        <v>0.5423611111111112</v>
      </c>
      <c r="J288" s="383"/>
      <c r="K288" s="146"/>
      <c r="L288" s="146"/>
      <c r="M288" s="151"/>
      <c r="N288" s="182"/>
      <c r="O288" s="165" t="s">
        <v>296</v>
      </c>
      <c r="P288" s="166"/>
      <c r="Q288" s="166"/>
      <c r="R288" s="166"/>
      <c r="S288" s="166"/>
      <c r="T288" s="166"/>
      <c r="U288" s="166"/>
      <c r="V288" s="167"/>
    </row>
    <row r="289" spans="1:22" ht="12" customHeight="1">
      <c r="A289" s="145"/>
      <c r="B289" s="152"/>
      <c r="C289" s="146"/>
      <c r="D289" s="147"/>
      <c r="E289" s="146"/>
      <c r="F289" s="147"/>
      <c r="G289" s="146"/>
      <c r="H289" s="146"/>
      <c r="I289" s="382">
        <v>0.545138888888889</v>
      </c>
      <c r="J289" s="383"/>
      <c r="K289" s="146"/>
      <c r="L289" s="146"/>
      <c r="M289" s="151"/>
      <c r="N289" s="182"/>
      <c r="O289" s="165" t="s">
        <v>304</v>
      </c>
      <c r="P289" s="166"/>
      <c r="Q289" s="166"/>
      <c r="R289" s="166"/>
      <c r="S289" s="166"/>
      <c r="T289" s="166"/>
      <c r="U289" s="166"/>
      <c r="V289" s="167"/>
    </row>
    <row r="290" spans="1:22" ht="12" customHeight="1">
      <c r="A290" s="145"/>
      <c r="B290" s="152" t="s">
        <v>533</v>
      </c>
      <c r="C290" s="146"/>
      <c r="D290" s="147"/>
      <c r="E290" s="146"/>
      <c r="F290" s="147"/>
      <c r="G290" s="146"/>
      <c r="H290" s="146"/>
      <c r="I290" s="382"/>
      <c r="J290" s="383"/>
      <c r="K290" s="146"/>
      <c r="L290" s="146"/>
      <c r="M290" s="151"/>
      <c r="N290" s="182"/>
      <c r="O290" s="387" t="s">
        <v>532</v>
      </c>
      <c r="P290" s="388"/>
      <c r="Q290" s="388"/>
      <c r="R290" s="388"/>
      <c r="S290" s="388"/>
      <c r="T290" s="388"/>
      <c r="U290" s="388"/>
      <c r="V290" s="389"/>
    </row>
    <row r="291" spans="1:22" ht="12" customHeight="1">
      <c r="A291" s="145"/>
      <c r="B291" s="152"/>
      <c r="C291" s="146"/>
      <c r="D291" s="147"/>
      <c r="E291" s="146"/>
      <c r="F291" s="147"/>
      <c r="G291" s="146"/>
      <c r="H291" s="146"/>
      <c r="I291" s="382">
        <v>0.5881944444444445</v>
      </c>
      <c r="J291" s="383"/>
      <c r="K291" s="146"/>
      <c r="L291" s="146"/>
      <c r="M291" s="151"/>
      <c r="N291" s="182"/>
      <c r="O291" s="165" t="s">
        <v>296</v>
      </c>
      <c r="P291" s="166"/>
      <c r="Q291" s="166"/>
      <c r="R291" s="166"/>
      <c r="S291" s="166"/>
      <c r="T291" s="166"/>
      <c r="U291" s="166"/>
      <c r="V291" s="167"/>
    </row>
    <row r="292" spans="1:22" ht="12" customHeight="1">
      <c r="A292" s="145"/>
      <c r="B292" s="152"/>
      <c r="C292" s="146"/>
      <c r="D292" s="147"/>
      <c r="E292" s="146"/>
      <c r="F292" s="147"/>
      <c r="G292" s="146"/>
      <c r="H292" s="146"/>
      <c r="I292" s="382">
        <v>0.5888888888888889</v>
      </c>
      <c r="J292" s="383"/>
      <c r="K292" s="146"/>
      <c r="L292" s="146"/>
      <c r="M292" s="151"/>
      <c r="N292" s="182"/>
      <c r="O292" s="165" t="s">
        <v>33</v>
      </c>
      <c r="P292" s="166"/>
      <c r="Q292" s="166"/>
      <c r="R292" s="166"/>
      <c r="S292" s="166"/>
      <c r="T292" s="166"/>
      <c r="U292" s="166"/>
      <c r="V292" s="167"/>
    </row>
    <row r="293" spans="1:22" ht="12" customHeight="1">
      <c r="A293" s="145"/>
      <c r="B293" s="152"/>
      <c r="C293" s="146"/>
      <c r="D293" s="147"/>
      <c r="E293" s="146"/>
      <c r="F293" s="147"/>
      <c r="G293" s="146"/>
      <c r="H293" s="146"/>
      <c r="I293" s="382">
        <v>0.6027777777777777</v>
      </c>
      <c r="J293" s="383"/>
      <c r="K293" s="146"/>
      <c r="L293" s="146"/>
      <c r="M293" s="151"/>
      <c r="N293" s="182"/>
      <c r="O293" s="165" t="s">
        <v>534</v>
      </c>
      <c r="P293" s="166"/>
      <c r="Q293" s="166"/>
      <c r="R293" s="166"/>
      <c r="S293" s="166"/>
      <c r="T293" s="166"/>
      <c r="U293" s="166"/>
      <c r="V293" s="167"/>
    </row>
    <row r="294" spans="1:22" ht="12" customHeight="1">
      <c r="A294" s="145"/>
      <c r="B294" s="152"/>
      <c r="C294" s="146"/>
      <c r="D294" s="147"/>
      <c r="E294" s="146"/>
      <c r="F294" s="147"/>
      <c r="G294" s="146"/>
      <c r="H294" s="146"/>
      <c r="I294" s="382">
        <v>0.607638888888889</v>
      </c>
      <c r="J294" s="383"/>
      <c r="K294" s="146"/>
      <c r="L294" s="146"/>
      <c r="M294" s="151"/>
      <c r="N294" s="182"/>
      <c r="O294" s="165" t="s">
        <v>535</v>
      </c>
      <c r="P294" s="166"/>
      <c r="Q294" s="166"/>
      <c r="R294" s="166"/>
      <c r="S294" s="166"/>
      <c r="T294" s="166"/>
      <c r="U294" s="166"/>
      <c r="V294" s="167"/>
    </row>
    <row r="295" spans="1:22" ht="12" customHeight="1">
      <c r="A295" s="145"/>
      <c r="B295" s="152"/>
      <c r="C295" s="146"/>
      <c r="D295" s="147"/>
      <c r="E295" s="146"/>
      <c r="F295" s="147"/>
      <c r="G295" s="146"/>
      <c r="H295" s="146"/>
      <c r="I295" s="382">
        <v>0.6583333333333333</v>
      </c>
      <c r="J295" s="383"/>
      <c r="K295" s="146"/>
      <c r="L295" s="146"/>
      <c r="M295" s="151"/>
      <c r="N295" s="182"/>
      <c r="O295" s="165" t="s">
        <v>35</v>
      </c>
      <c r="P295" s="166"/>
      <c r="Q295" s="166"/>
      <c r="R295" s="166"/>
      <c r="S295" s="166"/>
      <c r="T295" s="166"/>
      <c r="U295" s="166"/>
      <c r="V295" s="167"/>
    </row>
    <row r="296" spans="1:22" ht="12" customHeight="1">
      <c r="A296" s="145"/>
      <c r="B296" s="152"/>
      <c r="C296" s="146"/>
      <c r="D296" s="147"/>
      <c r="E296" s="146"/>
      <c r="F296" s="147"/>
      <c r="G296" s="146"/>
      <c r="H296" s="146"/>
      <c r="I296" s="382">
        <v>0.6791666666666667</v>
      </c>
      <c r="J296" s="383"/>
      <c r="K296" s="146"/>
      <c r="L296" s="146"/>
      <c r="M296" s="151"/>
      <c r="N296" s="182"/>
      <c r="O296" s="165" t="s">
        <v>50</v>
      </c>
      <c r="P296" s="166"/>
      <c r="Q296" s="166"/>
      <c r="R296" s="166"/>
      <c r="S296" s="166"/>
      <c r="T296" s="166"/>
      <c r="U296" s="166"/>
      <c r="V296" s="167"/>
    </row>
    <row r="297" spans="1:22" ht="12" customHeight="1">
      <c r="A297" s="145"/>
      <c r="B297" s="152" t="s">
        <v>539</v>
      </c>
      <c r="C297" s="146"/>
      <c r="D297" s="147"/>
      <c r="E297" s="146"/>
      <c r="F297" s="147"/>
      <c r="G297" s="146"/>
      <c r="H297" s="146"/>
      <c r="I297" s="382"/>
      <c r="J297" s="383"/>
      <c r="K297" s="146"/>
      <c r="L297" s="146"/>
      <c r="M297" s="151"/>
      <c r="N297" s="182"/>
      <c r="O297" s="384" t="s">
        <v>537</v>
      </c>
      <c r="P297" s="385"/>
      <c r="Q297" s="385"/>
      <c r="R297" s="385"/>
      <c r="S297" s="385"/>
      <c r="T297" s="385"/>
      <c r="U297" s="385"/>
      <c r="V297" s="386"/>
    </row>
    <row r="298" spans="1:22" ht="12" customHeight="1">
      <c r="A298" s="145"/>
      <c r="B298" s="152"/>
      <c r="C298" s="146"/>
      <c r="D298" s="147"/>
      <c r="E298" s="146"/>
      <c r="F298" s="147"/>
      <c r="G298" s="146"/>
      <c r="H298" s="146"/>
      <c r="I298" s="382">
        <v>0.6965277777777777</v>
      </c>
      <c r="J298" s="383"/>
      <c r="K298" s="146"/>
      <c r="L298" s="146"/>
      <c r="M298" s="151"/>
      <c r="N298" s="182"/>
      <c r="O298" s="165" t="s">
        <v>296</v>
      </c>
      <c r="P298" s="166"/>
      <c r="Q298" s="166"/>
      <c r="R298" s="166"/>
      <c r="S298" s="166"/>
      <c r="T298" s="166"/>
      <c r="U298" s="166"/>
      <c r="V298" s="167"/>
    </row>
    <row r="299" spans="1:22" ht="12" customHeight="1">
      <c r="A299" s="145"/>
      <c r="B299" s="152"/>
      <c r="C299" s="146"/>
      <c r="D299" s="147"/>
      <c r="E299" s="146"/>
      <c r="F299" s="147"/>
      <c r="G299" s="146"/>
      <c r="H299" s="146"/>
      <c r="I299" s="382">
        <v>0.7055555555555556</v>
      </c>
      <c r="J299" s="383"/>
      <c r="K299" s="146"/>
      <c r="L299" s="146"/>
      <c r="M299" s="151"/>
      <c r="N299" s="182"/>
      <c r="O299" s="165" t="s">
        <v>304</v>
      </c>
      <c r="P299" s="166"/>
      <c r="Q299" s="166"/>
      <c r="R299" s="166"/>
      <c r="S299" s="166"/>
      <c r="T299" s="166"/>
      <c r="U299" s="166"/>
      <c r="V299" s="167"/>
    </row>
    <row r="300" spans="1:22" ht="12" customHeight="1">
      <c r="A300" s="145"/>
      <c r="B300" s="152" t="s">
        <v>540</v>
      </c>
      <c r="C300" s="146"/>
      <c r="D300" s="147"/>
      <c r="E300" s="146"/>
      <c r="F300" s="147"/>
      <c r="G300" s="146"/>
      <c r="H300" s="146"/>
      <c r="I300" s="382"/>
      <c r="J300" s="383"/>
      <c r="K300" s="146"/>
      <c r="L300" s="146"/>
      <c r="M300" s="151"/>
      <c r="N300" s="182"/>
      <c r="O300" s="387" t="s">
        <v>538</v>
      </c>
      <c r="P300" s="388"/>
      <c r="Q300" s="388"/>
      <c r="R300" s="388"/>
      <c r="S300" s="388"/>
      <c r="T300" s="388"/>
      <c r="U300" s="388"/>
      <c r="V300" s="389"/>
    </row>
    <row r="301" spans="1:22" ht="12" customHeight="1">
      <c r="A301" s="145"/>
      <c r="B301" s="152"/>
      <c r="C301" s="146"/>
      <c r="D301" s="147"/>
      <c r="E301" s="146"/>
      <c r="F301" s="147"/>
      <c r="G301" s="146"/>
      <c r="H301" s="146"/>
      <c r="I301" s="382">
        <v>0.7722222222222223</v>
      </c>
      <c r="J301" s="383"/>
      <c r="K301" s="146"/>
      <c r="L301" s="146"/>
      <c r="M301" s="151"/>
      <c r="N301" s="182"/>
      <c r="O301" s="165" t="s">
        <v>296</v>
      </c>
      <c r="P301" s="166"/>
      <c r="Q301" s="166"/>
      <c r="R301" s="166"/>
      <c r="S301" s="166"/>
      <c r="T301" s="166"/>
      <c r="U301" s="166"/>
      <c r="V301" s="167"/>
    </row>
    <row r="302" spans="1:22" ht="12" customHeight="1">
      <c r="A302" s="145"/>
      <c r="B302" s="152"/>
      <c r="C302" s="146"/>
      <c r="D302" s="147"/>
      <c r="E302" s="146"/>
      <c r="F302" s="147"/>
      <c r="G302" s="146"/>
      <c r="H302" s="146"/>
      <c r="I302" s="382">
        <v>0.8624999999999999</v>
      </c>
      <c r="J302" s="383"/>
      <c r="K302" s="146"/>
      <c r="L302" s="146"/>
      <c r="M302" s="151"/>
      <c r="N302" s="182"/>
      <c r="O302" s="165" t="s">
        <v>33</v>
      </c>
      <c r="P302" s="166"/>
      <c r="Q302" s="166"/>
      <c r="R302" s="166"/>
      <c r="S302" s="166"/>
      <c r="T302" s="166"/>
      <c r="U302" s="166"/>
      <c r="V302" s="167"/>
    </row>
    <row r="303" spans="1:22" ht="12" customHeight="1">
      <c r="A303" s="145"/>
      <c r="B303" s="152"/>
      <c r="C303" s="146"/>
      <c r="D303" s="147"/>
      <c r="E303" s="146"/>
      <c r="F303" s="147"/>
      <c r="G303" s="146"/>
      <c r="H303" s="146"/>
      <c r="I303" s="382">
        <v>0.9444444444444445</v>
      </c>
      <c r="J303" s="383"/>
      <c r="K303" s="146"/>
      <c r="L303" s="146"/>
      <c r="M303" s="151"/>
      <c r="N303" s="182"/>
      <c r="O303" s="165" t="s">
        <v>35</v>
      </c>
      <c r="P303" s="166"/>
      <c r="Q303" s="166"/>
      <c r="R303" s="166"/>
      <c r="S303" s="166"/>
      <c r="T303" s="166"/>
      <c r="U303" s="166"/>
      <c r="V303" s="167"/>
    </row>
    <row r="304" spans="1:22" ht="12" customHeight="1">
      <c r="A304" s="145"/>
      <c r="B304" s="152"/>
      <c r="C304" s="146"/>
      <c r="D304" s="147"/>
      <c r="E304" s="146"/>
      <c r="F304" s="147"/>
      <c r="G304" s="146"/>
      <c r="H304" s="146"/>
      <c r="I304" s="382">
        <v>0.967361111111111</v>
      </c>
      <c r="J304" s="383"/>
      <c r="K304" s="146"/>
      <c r="L304" s="146"/>
      <c r="M304" s="151"/>
      <c r="N304" s="182"/>
      <c r="O304" s="165" t="s">
        <v>50</v>
      </c>
      <c r="P304" s="166"/>
      <c r="Q304" s="166"/>
      <c r="R304" s="166"/>
      <c r="S304" s="166"/>
      <c r="T304" s="166"/>
      <c r="U304" s="166"/>
      <c r="V304" s="167"/>
    </row>
    <row r="305" spans="1:22" ht="12" customHeight="1">
      <c r="A305" s="145"/>
      <c r="B305" s="152" t="s">
        <v>545</v>
      </c>
      <c r="C305" s="146"/>
      <c r="D305" s="147"/>
      <c r="E305" s="146"/>
      <c r="F305" s="147"/>
      <c r="G305" s="146"/>
      <c r="H305" s="146"/>
      <c r="I305" s="382"/>
      <c r="J305" s="383"/>
      <c r="K305" s="146"/>
      <c r="L305" s="146"/>
      <c r="M305" s="151"/>
      <c r="N305" s="182"/>
      <c r="O305" s="384" t="s">
        <v>541</v>
      </c>
      <c r="P305" s="385"/>
      <c r="Q305" s="385"/>
      <c r="R305" s="385"/>
      <c r="S305" s="385"/>
      <c r="T305" s="385"/>
      <c r="U305" s="385"/>
      <c r="V305" s="386"/>
    </row>
    <row r="306" spans="1:22" ht="12" customHeight="1" thickBot="1">
      <c r="A306" s="145"/>
      <c r="B306" s="152"/>
      <c r="C306" s="146"/>
      <c r="D306" s="147"/>
      <c r="E306" s="146"/>
      <c r="F306" s="147"/>
      <c r="G306" s="146"/>
      <c r="H306" s="146"/>
      <c r="I306" s="382">
        <v>0.9895833333333334</v>
      </c>
      <c r="J306" s="383"/>
      <c r="K306" s="146"/>
      <c r="L306" s="146"/>
      <c r="M306" s="151"/>
      <c r="N306" s="182"/>
      <c r="O306" s="165" t="s">
        <v>296</v>
      </c>
      <c r="P306" s="166"/>
      <c r="Q306" s="166"/>
      <c r="R306" s="166"/>
      <c r="S306" s="166"/>
      <c r="T306" s="166"/>
      <c r="U306" s="166"/>
      <c r="V306" s="167"/>
    </row>
    <row r="307" spans="1:34" ht="12" customHeight="1">
      <c r="A307" s="154"/>
      <c r="B307" s="155"/>
      <c r="C307" s="156"/>
      <c r="D307" s="173"/>
      <c r="E307" s="156"/>
      <c r="F307" s="174"/>
      <c r="G307" s="156"/>
      <c r="H307" s="156"/>
      <c r="I307" s="393">
        <v>42313</v>
      </c>
      <c r="J307" s="394"/>
      <c r="K307" s="156"/>
      <c r="L307" s="156"/>
      <c r="M307" s="157"/>
      <c r="N307" s="179"/>
      <c r="O307" s="390" t="s">
        <v>546</v>
      </c>
      <c r="P307" s="391"/>
      <c r="Q307" s="391"/>
      <c r="R307" s="391"/>
      <c r="S307" s="391"/>
      <c r="T307" s="391"/>
      <c r="U307" s="391"/>
      <c r="V307" s="392"/>
      <c r="X307" s="170"/>
      <c r="Y307" s="170"/>
      <c r="Z307" s="170"/>
      <c r="AA307" s="170"/>
      <c r="AB307" s="170"/>
      <c r="AC307" s="170"/>
      <c r="AD307" s="170"/>
      <c r="AE307" s="170"/>
      <c r="AF307" s="170"/>
      <c r="AG307" s="170"/>
      <c r="AH307" s="170"/>
    </row>
    <row r="308" spans="1:22" ht="12" customHeight="1">
      <c r="A308" s="145"/>
      <c r="B308" s="152"/>
      <c r="C308" s="146"/>
      <c r="D308" s="147"/>
      <c r="E308" s="146"/>
      <c r="F308" s="147"/>
      <c r="G308" s="146"/>
      <c r="H308" s="146"/>
      <c r="I308" s="382"/>
      <c r="J308" s="383"/>
      <c r="K308" s="146"/>
      <c r="L308" s="146"/>
      <c r="M308" s="151"/>
      <c r="N308" s="182"/>
      <c r="O308" s="165" t="s">
        <v>304</v>
      </c>
      <c r="P308" s="166"/>
      <c r="Q308" s="166"/>
      <c r="R308" s="166"/>
      <c r="S308" s="166"/>
      <c r="T308" s="166"/>
      <c r="U308" s="166"/>
      <c r="V308" s="167"/>
    </row>
    <row r="309" spans="1:22" ht="12" customHeight="1">
      <c r="A309" s="145"/>
      <c r="B309" s="152" t="s">
        <v>543</v>
      </c>
      <c r="C309" s="146"/>
      <c r="D309" s="147"/>
      <c r="E309" s="146"/>
      <c r="F309" s="147"/>
      <c r="G309" s="146"/>
      <c r="H309" s="146"/>
      <c r="I309" s="382"/>
      <c r="J309" s="383"/>
      <c r="K309" s="146"/>
      <c r="L309" s="146"/>
      <c r="M309" s="151"/>
      <c r="N309" s="182"/>
      <c r="O309" s="387" t="s">
        <v>542</v>
      </c>
      <c r="P309" s="388"/>
      <c r="Q309" s="388"/>
      <c r="R309" s="388"/>
      <c r="S309" s="388"/>
      <c r="T309" s="388"/>
      <c r="U309" s="388"/>
      <c r="V309" s="389"/>
    </row>
    <row r="310" spans="1:22" ht="12" customHeight="1">
      <c r="A310" s="145"/>
      <c r="B310" s="152"/>
      <c r="C310" s="146"/>
      <c r="D310" s="147"/>
      <c r="E310" s="146"/>
      <c r="F310" s="147"/>
      <c r="G310" s="146"/>
      <c r="H310" s="146"/>
      <c r="I310" s="382">
        <v>0.061111111111111116</v>
      </c>
      <c r="J310" s="383"/>
      <c r="K310" s="146"/>
      <c r="L310" s="146"/>
      <c r="M310" s="151"/>
      <c r="N310" s="182"/>
      <c r="O310" s="165" t="s">
        <v>296</v>
      </c>
      <c r="P310" s="166"/>
      <c r="Q310" s="166"/>
      <c r="R310" s="166"/>
      <c r="S310" s="166"/>
      <c r="T310" s="166"/>
      <c r="U310" s="166"/>
      <c r="V310" s="167"/>
    </row>
    <row r="311" spans="1:22" ht="12" customHeight="1">
      <c r="A311" s="145"/>
      <c r="B311" s="152"/>
      <c r="C311" s="146"/>
      <c r="D311" s="147"/>
      <c r="E311" s="146"/>
      <c r="F311" s="147"/>
      <c r="G311" s="146"/>
      <c r="H311" s="146"/>
      <c r="I311" s="382">
        <v>0.07013888888888889</v>
      </c>
      <c r="J311" s="383"/>
      <c r="K311" s="146"/>
      <c r="L311" s="146"/>
      <c r="M311" s="151"/>
      <c r="N311" s="182"/>
      <c r="O311" s="165" t="s">
        <v>33</v>
      </c>
      <c r="P311" s="166"/>
      <c r="Q311" s="166"/>
      <c r="R311" s="166"/>
      <c r="S311" s="166"/>
      <c r="T311" s="166"/>
      <c r="U311" s="166"/>
      <c r="V311" s="167"/>
    </row>
    <row r="312" spans="1:22" ht="12" customHeight="1">
      <c r="A312" s="145"/>
      <c r="B312" s="152"/>
      <c r="C312" s="146"/>
      <c r="D312" s="147"/>
      <c r="E312" s="146"/>
      <c r="F312" s="147"/>
      <c r="G312" s="146"/>
      <c r="H312" s="146"/>
      <c r="I312" s="382">
        <v>0.13680555555555554</v>
      </c>
      <c r="J312" s="383"/>
      <c r="K312" s="146"/>
      <c r="L312" s="146"/>
      <c r="M312" s="151"/>
      <c r="N312" s="182"/>
      <c r="O312" s="165" t="s">
        <v>35</v>
      </c>
      <c r="P312" s="166"/>
      <c r="Q312" s="166"/>
      <c r="R312" s="166"/>
      <c r="S312" s="166"/>
      <c r="T312" s="166"/>
      <c r="U312" s="166"/>
      <c r="V312" s="167"/>
    </row>
    <row r="313" spans="1:22" ht="12" customHeight="1">
      <c r="A313" s="145"/>
      <c r="B313" s="152"/>
      <c r="C313" s="146"/>
      <c r="D313" s="147"/>
      <c r="E313" s="146"/>
      <c r="F313" s="147"/>
      <c r="G313" s="146"/>
      <c r="H313" s="146"/>
      <c r="I313" s="382">
        <v>0.16319444444444445</v>
      </c>
      <c r="J313" s="383"/>
      <c r="K313" s="146"/>
      <c r="L313" s="146"/>
      <c r="M313" s="151"/>
      <c r="N313" s="182"/>
      <c r="O313" s="165" t="s">
        <v>50</v>
      </c>
      <c r="P313" s="166"/>
      <c r="Q313" s="166"/>
      <c r="R313" s="166"/>
      <c r="S313" s="166"/>
      <c r="T313" s="166"/>
      <c r="U313" s="166"/>
      <c r="V313" s="167"/>
    </row>
    <row r="314" spans="1:22" ht="12" customHeight="1">
      <c r="A314" s="145"/>
      <c r="B314" s="152" t="s">
        <v>548</v>
      </c>
      <c r="C314" s="146"/>
      <c r="D314" s="147"/>
      <c r="E314" s="146"/>
      <c r="F314" s="147"/>
      <c r="G314" s="146"/>
      <c r="H314" s="146"/>
      <c r="I314" s="382"/>
      <c r="J314" s="383"/>
      <c r="K314" s="146"/>
      <c r="L314" s="146"/>
      <c r="M314" s="151"/>
      <c r="N314" s="182"/>
      <c r="O314" s="384" t="s">
        <v>549</v>
      </c>
      <c r="P314" s="385"/>
      <c r="Q314" s="385"/>
      <c r="R314" s="385"/>
      <c r="S314" s="385"/>
      <c r="T314" s="385"/>
      <c r="U314" s="385"/>
      <c r="V314" s="386"/>
    </row>
    <row r="315" spans="1:22" ht="12" customHeight="1">
      <c r="A315" s="145"/>
      <c r="B315" s="152"/>
      <c r="C315" s="146"/>
      <c r="D315" s="147"/>
      <c r="E315" s="146"/>
      <c r="F315" s="147"/>
      <c r="G315" s="146"/>
      <c r="H315" s="146"/>
      <c r="I315" s="382">
        <v>0.21041666666666667</v>
      </c>
      <c r="J315" s="383"/>
      <c r="K315" s="146"/>
      <c r="L315" s="146"/>
      <c r="M315" s="151"/>
      <c r="N315" s="182"/>
      <c r="O315" s="165" t="s">
        <v>296</v>
      </c>
      <c r="P315" s="166"/>
      <c r="Q315" s="166"/>
      <c r="R315" s="166"/>
      <c r="S315" s="166"/>
      <c r="T315" s="166"/>
      <c r="U315" s="166"/>
      <c r="V315" s="167"/>
    </row>
    <row r="316" spans="1:22" ht="12" customHeight="1">
      <c r="A316" s="145"/>
      <c r="B316" s="152"/>
      <c r="C316" s="146"/>
      <c r="D316" s="147"/>
      <c r="E316" s="146"/>
      <c r="F316" s="147"/>
      <c r="G316" s="146"/>
      <c r="H316" s="146"/>
      <c r="I316" s="382">
        <v>0.22083333333333333</v>
      </c>
      <c r="J316" s="383"/>
      <c r="K316" s="146"/>
      <c r="L316" s="146"/>
      <c r="M316" s="151"/>
      <c r="N316" s="182"/>
      <c r="O316" s="165" t="s">
        <v>304</v>
      </c>
      <c r="P316" s="166"/>
      <c r="Q316" s="166"/>
      <c r="R316" s="166"/>
      <c r="S316" s="166"/>
      <c r="T316" s="166"/>
      <c r="U316" s="166"/>
      <c r="V316" s="167"/>
    </row>
    <row r="317" spans="1:22" ht="12" customHeight="1">
      <c r="A317" s="145"/>
      <c r="B317" s="152" t="s">
        <v>553</v>
      </c>
      <c r="C317" s="146"/>
      <c r="D317" s="147"/>
      <c r="E317" s="146"/>
      <c r="F317" s="147"/>
      <c r="G317" s="146"/>
      <c r="H317" s="146"/>
      <c r="I317" s="382"/>
      <c r="J317" s="383"/>
      <c r="K317" s="146"/>
      <c r="L317" s="146"/>
      <c r="M317" s="151"/>
      <c r="N317" s="182"/>
      <c r="O317" s="387" t="s">
        <v>550</v>
      </c>
      <c r="P317" s="388"/>
      <c r="Q317" s="388"/>
      <c r="R317" s="388"/>
      <c r="S317" s="388"/>
      <c r="T317" s="388"/>
      <c r="U317" s="388"/>
      <c r="V317" s="389"/>
    </row>
    <row r="318" spans="1:22" ht="12" customHeight="1">
      <c r="A318" s="145"/>
      <c r="B318" s="152"/>
      <c r="C318" s="146"/>
      <c r="D318" s="147"/>
      <c r="E318" s="146"/>
      <c r="F318" s="147"/>
      <c r="G318" s="146"/>
      <c r="H318" s="146"/>
      <c r="I318" s="382">
        <v>0.2701388888888889</v>
      </c>
      <c r="J318" s="383"/>
      <c r="K318" s="146"/>
      <c r="L318" s="146"/>
      <c r="M318" s="151"/>
      <c r="N318" s="182"/>
      <c r="O318" s="165" t="s">
        <v>296</v>
      </c>
      <c r="P318" s="166"/>
      <c r="Q318" s="166"/>
      <c r="R318" s="166"/>
      <c r="S318" s="166"/>
      <c r="T318" s="166"/>
      <c r="U318" s="166"/>
      <c r="V318" s="167"/>
    </row>
    <row r="319" spans="1:22" ht="12" customHeight="1">
      <c r="A319" s="145"/>
      <c r="B319" s="152"/>
      <c r="C319" s="146"/>
      <c r="D319" s="147"/>
      <c r="E319" s="146"/>
      <c r="F319" s="147"/>
      <c r="G319" s="146"/>
      <c r="H319" s="146"/>
      <c r="I319" s="382">
        <v>0.2881944444444445</v>
      </c>
      <c r="J319" s="383"/>
      <c r="K319" s="146"/>
      <c r="L319" s="146"/>
      <c r="M319" s="151"/>
      <c r="N319" s="182"/>
      <c r="O319" s="165" t="s">
        <v>33</v>
      </c>
      <c r="P319" s="166"/>
      <c r="Q319" s="166"/>
      <c r="R319" s="166"/>
      <c r="S319" s="166"/>
      <c r="T319" s="166"/>
      <c r="U319" s="166"/>
      <c r="V319" s="167"/>
    </row>
    <row r="320" spans="1:22" ht="12" customHeight="1">
      <c r="A320" s="145"/>
      <c r="B320" s="152"/>
      <c r="C320" s="146"/>
      <c r="D320" s="147"/>
      <c r="E320" s="146"/>
      <c r="F320" s="147"/>
      <c r="G320" s="146"/>
      <c r="H320" s="146"/>
      <c r="I320" s="382">
        <v>0.35694444444444445</v>
      </c>
      <c r="J320" s="383"/>
      <c r="K320" s="146"/>
      <c r="L320" s="146"/>
      <c r="M320" s="151"/>
      <c r="N320" s="182"/>
      <c r="O320" s="165" t="s">
        <v>35</v>
      </c>
      <c r="P320" s="166"/>
      <c r="Q320" s="166"/>
      <c r="R320" s="166"/>
      <c r="S320" s="166"/>
      <c r="T320" s="166"/>
      <c r="U320" s="166"/>
      <c r="V320" s="167"/>
    </row>
    <row r="321" spans="1:22" ht="12" customHeight="1">
      <c r="A321" s="145"/>
      <c r="B321" s="152"/>
      <c r="C321" s="146"/>
      <c r="D321" s="147"/>
      <c r="E321" s="146"/>
      <c r="F321" s="147"/>
      <c r="G321" s="146"/>
      <c r="H321" s="146"/>
      <c r="I321" s="382">
        <v>0.37777777777777777</v>
      </c>
      <c r="J321" s="383"/>
      <c r="K321" s="146"/>
      <c r="L321" s="146"/>
      <c r="M321" s="151"/>
      <c r="N321" s="182"/>
      <c r="O321" s="165" t="s">
        <v>50</v>
      </c>
      <c r="P321" s="166"/>
      <c r="Q321" s="166"/>
      <c r="R321" s="166"/>
      <c r="S321" s="166"/>
      <c r="T321" s="166"/>
      <c r="U321" s="166"/>
      <c r="V321" s="167"/>
    </row>
    <row r="322" spans="1:22" ht="12" customHeight="1">
      <c r="A322" s="145"/>
      <c r="B322" s="152" t="s">
        <v>556</v>
      </c>
      <c r="C322" s="146"/>
      <c r="D322" s="147"/>
      <c r="E322" s="146"/>
      <c r="F322" s="147"/>
      <c r="G322" s="146"/>
      <c r="H322" s="146"/>
      <c r="I322" s="382"/>
      <c r="J322" s="383"/>
      <c r="K322" s="146"/>
      <c r="L322" s="146"/>
      <c r="M322" s="151"/>
      <c r="N322" s="182"/>
      <c r="O322" s="384" t="s">
        <v>551</v>
      </c>
      <c r="P322" s="385"/>
      <c r="Q322" s="385"/>
      <c r="R322" s="385"/>
      <c r="S322" s="385"/>
      <c r="T322" s="385"/>
      <c r="U322" s="385"/>
      <c r="V322" s="386"/>
    </row>
    <row r="323" spans="1:22" ht="12" customHeight="1">
      <c r="A323" s="145"/>
      <c r="B323" s="152"/>
      <c r="C323" s="146"/>
      <c r="D323" s="147"/>
      <c r="E323" s="146"/>
      <c r="F323" s="147"/>
      <c r="G323" s="146"/>
      <c r="H323" s="146"/>
      <c r="I323" s="382">
        <v>0.3965277777777778</v>
      </c>
      <c r="J323" s="383"/>
      <c r="K323" s="146"/>
      <c r="L323" s="146"/>
      <c r="M323" s="151"/>
      <c r="N323" s="182"/>
      <c r="O323" s="165" t="s">
        <v>296</v>
      </c>
      <c r="P323" s="166"/>
      <c r="Q323" s="166"/>
      <c r="R323" s="166"/>
      <c r="S323" s="166"/>
      <c r="T323" s="166"/>
      <c r="U323" s="166"/>
      <c r="V323" s="167"/>
    </row>
    <row r="324" spans="1:22" ht="12" customHeight="1">
      <c r="A324" s="145"/>
      <c r="B324" s="152"/>
      <c r="C324" s="146"/>
      <c r="D324" s="147"/>
      <c r="E324" s="146"/>
      <c r="F324" s="147"/>
      <c r="G324" s="146"/>
      <c r="H324" s="146"/>
      <c r="I324" s="382">
        <v>0.3986111111111111</v>
      </c>
      <c r="J324" s="383"/>
      <c r="K324" s="146"/>
      <c r="L324" s="146"/>
      <c r="M324" s="151"/>
      <c r="N324" s="182"/>
      <c r="O324" s="165" t="s">
        <v>304</v>
      </c>
      <c r="P324" s="166"/>
      <c r="Q324" s="166"/>
      <c r="R324" s="166"/>
      <c r="S324" s="166"/>
      <c r="T324" s="166"/>
      <c r="U324" s="166"/>
      <c r="V324" s="167"/>
    </row>
    <row r="325" spans="1:22" ht="12" customHeight="1">
      <c r="A325" s="145"/>
      <c r="B325" s="152" t="s">
        <v>557</v>
      </c>
      <c r="C325" s="146"/>
      <c r="D325" s="147"/>
      <c r="E325" s="146"/>
      <c r="F325" s="147"/>
      <c r="G325" s="146"/>
      <c r="H325" s="146"/>
      <c r="I325" s="382"/>
      <c r="J325" s="383"/>
      <c r="K325" s="146"/>
      <c r="L325" s="146"/>
      <c r="M325" s="151"/>
      <c r="N325" s="182"/>
      <c r="O325" s="387" t="s">
        <v>552</v>
      </c>
      <c r="P325" s="388"/>
      <c r="Q325" s="388"/>
      <c r="R325" s="388"/>
      <c r="S325" s="388"/>
      <c r="T325" s="388"/>
      <c r="U325" s="388"/>
      <c r="V325" s="389"/>
    </row>
    <row r="326" spans="1:22" ht="12" customHeight="1">
      <c r="A326" s="145"/>
      <c r="B326" s="152"/>
      <c r="C326" s="146"/>
      <c r="D326" s="147"/>
      <c r="E326" s="146"/>
      <c r="F326" s="147"/>
      <c r="G326" s="146"/>
      <c r="H326" s="146"/>
      <c r="I326" s="382">
        <v>0.44305555555555554</v>
      </c>
      <c r="J326" s="383"/>
      <c r="K326" s="146"/>
      <c r="L326" s="146"/>
      <c r="M326" s="151"/>
      <c r="N326" s="182"/>
      <c r="O326" s="165" t="s">
        <v>296</v>
      </c>
      <c r="P326" s="166"/>
      <c r="Q326" s="166"/>
      <c r="R326" s="166"/>
      <c r="S326" s="166"/>
      <c r="T326" s="166"/>
      <c r="U326" s="166"/>
      <c r="V326" s="167"/>
    </row>
    <row r="327" spans="1:22" ht="12" customHeight="1">
      <c r="A327" s="145"/>
      <c r="B327" s="152"/>
      <c r="C327" s="146"/>
      <c r="D327" s="147"/>
      <c r="E327" s="146"/>
      <c r="F327" s="147"/>
      <c r="G327" s="146"/>
      <c r="H327" s="146"/>
      <c r="I327" s="382">
        <v>0.48125</v>
      </c>
      <c r="J327" s="383"/>
      <c r="K327" s="146"/>
      <c r="L327" s="146"/>
      <c r="M327" s="151"/>
      <c r="N327" s="182"/>
      <c r="O327" s="165" t="s">
        <v>33</v>
      </c>
      <c r="P327" s="166"/>
      <c r="Q327" s="166"/>
      <c r="R327" s="166"/>
      <c r="S327" s="166"/>
      <c r="T327" s="166"/>
      <c r="U327" s="166"/>
      <c r="V327" s="167"/>
    </row>
    <row r="328" spans="1:22" ht="12" customHeight="1">
      <c r="A328" s="145"/>
      <c r="B328" s="152"/>
      <c r="C328" s="146"/>
      <c r="D328" s="147"/>
      <c r="E328" s="146"/>
      <c r="F328" s="147"/>
      <c r="G328" s="146"/>
      <c r="H328" s="146"/>
      <c r="I328" s="382">
        <v>0.545138888888889</v>
      </c>
      <c r="J328" s="383"/>
      <c r="K328" s="146"/>
      <c r="L328" s="146"/>
      <c r="M328" s="151"/>
      <c r="N328" s="182"/>
      <c r="O328" s="165" t="s">
        <v>35</v>
      </c>
      <c r="P328" s="166"/>
      <c r="Q328" s="166"/>
      <c r="R328" s="166"/>
      <c r="S328" s="166"/>
      <c r="T328" s="166"/>
      <c r="U328" s="166"/>
      <c r="V328" s="167"/>
    </row>
    <row r="329" spans="1:22" ht="12" customHeight="1">
      <c r="A329" s="145"/>
      <c r="B329" s="152"/>
      <c r="C329" s="146"/>
      <c r="D329" s="147"/>
      <c r="E329" s="146"/>
      <c r="F329" s="147"/>
      <c r="G329" s="146"/>
      <c r="H329" s="146"/>
      <c r="I329" s="382">
        <v>0.5659722222222222</v>
      </c>
      <c r="J329" s="383"/>
      <c r="K329" s="146"/>
      <c r="L329" s="146"/>
      <c r="M329" s="151"/>
      <c r="N329" s="182"/>
      <c r="O329" s="165" t="s">
        <v>50</v>
      </c>
      <c r="P329" s="166"/>
      <c r="Q329" s="166"/>
      <c r="R329" s="166"/>
      <c r="S329" s="166"/>
      <c r="T329" s="166"/>
      <c r="U329" s="166"/>
      <c r="V329" s="167"/>
    </row>
    <row r="330" spans="1:22" ht="12" customHeight="1">
      <c r="A330" s="145"/>
      <c r="B330" s="152"/>
      <c r="C330" s="146"/>
      <c r="D330" s="147"/>
      <c r="E330" s="146"/>
      <c r="F330" s="147"/>
      <c r="G330" s="146"/>
      <c r="H330" s="146"/>
      <c r="I330" s="382">
        <v>0.5659722222222222</v>
      </c>
      <c r="J330" s="383"/>
      <c r="K330" s="146"/>
      <c r="L330" s="146"/>
      <c r="M330" s="151"/>
      <c r="N330" s="182"/>
      <c r="O330" s="224" t="s">
        <v>559</v>
      </c>
      <c r="P330" s="148"/>
      <c r="Q330" s="148"/>
      <c r="R330" s="144"/>
      <c r="S330" s="148"/>
      <c r="T330" s="148"/>
      <c r="U330" s="148"/>
      <c r="V330" s="149"/>
    </row>
    <row r="331" spans="1:22" ht="12" customHeight="1">
      <c r="A331" s="145"/>
      <c r="B331" s="152"/>
      <c r="C331" s="146"/>
      <c r="D331" s="147"/>
      <c r="E331" s="146"/>
      <c r="F331" s="147"/>
      <c r="G331" s="146"/>
      <c r="H331" s="146"/>
      <c r="I331" s="382">
        <v>0.7083333333333334</v>
      </c>
      <c r="J331" s="383"/>
      <c r="K331" s="146"/>
      <c r="L331" s="146"/>
      <c r="M331" s="151"/>
      <c r="N331" s="182"/>
      <c r="O331" s="224" t="s">
        <v>561</v>
      </c>
      <c r="P331" s="148"/>
      <c r="Q331" s="148"/>
      <c r="R331" s="144"/>
      <c r="S331" s="148"/>
      <c r="T331" s="148"/>
      <c r="U331" s="148"/>
      <c r="V331" s="149"/>
    </row>
    <row r="332" spans="1:22" ht="12" customHeight="1" thickBot="1">
      <c r="A332" s="145"/>
      <c r="B332" s="152"/>
      <c r="C332" s="146"/>
      <c r="D332" s="147"/>
      <c r="E332" s="146"/>
      <c r="F332" s="147"/>
      <c r="G332" s="146"/>
      <c r="H332" s="146"/>
      <c r="I332" s="382"/>
      <c r="J332" s="383"/>
      <c r="K332" s="146"/>
      <c r="L332" s="146"/>
      <c r="M332" s="151"/>
      <c r="N332" s="182"/>
      <c r="O332" s="161"/>
      <c r="P332" s="148"/>
      <c r="Q332" s="148"/>
      <c r="R332" s="144"/>
      <c r="S332" s="148"/>
      <c r="T332" s="148"/>
      <c r="U332" s="148"/>
      <c r="V332" s="149"/>
    </row>
    <row r="333" spans="1:22" ht="12" customHeight="1">
      <c r="A333" s="154"/>
      <c r="B333" s="155"/>
      <c r="C333" s="156"/>
      <c r="D333" s="173"/>
      <c r="E333" s="156"/>
      <c r="F333" s="174"/>
      <c r="G333" s="156"/>
      <c r="H333" s="156"/>
      <c r="I333" s="393">
        <v>42316</v>
      </c>
      <c r="J333" s="394"/>
      <c r="K333" s="156"/>
      <c r="L333" s="156"/>
      <c r="M333" s="157"/>
      <c r="N333" s="234"/>
      <c r="O333" s="390" t="s">
        <v>567</v>
      </c>
      <c r="P333" s="391"/>
      <c r="Q333" s="391"/>
      <c r="R333" s="391"/>
      <c r="S333" s="391"/>
      <c r="T333" s="391"/>
      <c r="U333" s="391"/>
      <c r="V333" s="392"/>
    </row>
    <row r="334" spans="1:22" ht="12" customHeight="1">
      <c r="A334" s="145"/>
      <c r="B334" s="152" t="s">
        <v>562</v>
      </c>
      <c r="C334" s="146"/>
      <c r="D334" s="147"/>
      <c r="E334" s="146"/>
      <c r="F334" s="147"/>
      <c r="G334" s="146"/>
      <c r="H334" s="146"/>
      <c r="I334" s="395"/>
      <c r="J334" s="396"/>
      <c r="K334" s="146"/>
      <c r="L334" s="146"/>
      <c r="M334" s="151"/>
      <c r="N334" s="181"/>
      <c r="O334" s="384" t="s">
        <v>350</v>
      </c>
      <c r="P334" s="385"/>
      <c r="Q334" s="385"/>
      <c r="R334" s="385"/>
      <c r="S334" s="385"/>
      <c r="T334" s="385"/>
      <c r="U334" s="385"/>
      <c r="V334" s="386"/>
    </row>
    <row r="335" spans="1:22" ht="12" customHeight="1">
      <c r="A335" s="145"/>
      <c r="B335" s="152"/>
      <c r="C335" s="146"/>
      <c r="D335" s="147"/>
      <c r="E335" s="146"/>
      <c r="F335" s="147"/>
      <c r="G335" s="146"/>
      <c r="H335" s="146"/>
      <c r="I335" s="395">
        <v>0.9444444444444445</v>
      </c>
      <c r="J335" s="396"/>
      <c r="K335" s="146"/>
      <c r="L335" s="146"/>
      <c r="M335" s="151"/>
      <c r="N335" s="181"/>
      <c r="O335" s="165" t="s">
        <v>296</v>
      </c>
      <c r="P335" s="166"/>
      <c r="Q335" s="166"/>
      <c r="R335" s="166"/>
      <c r="S335" s="166"/>
      <c r="T335" s="166"/>
      <c r="U335" s="166"/>
      <c r="V335" s="167"/>
    </row>
    <row r="336" spans="1:22" ht="12" customHeight="1" thickBot="1">
      <c r="A336" s="145"/>
      <c r="B336" s="152"/>
      <c r="C336" s="146"/>
      <c r="D336" s="147"/>
      <c r="E336" s="146"/>
      <c r="F336" s="147"/>
      <c r="G336" s="146"/>
      <c r="H336" s="146"/>
      <c r="I336" s="395"/>
      <c r="J336" s="396"/>
      <c r="K336" s="146"/>
      <c r="L336" s="146"/>
      <c r="M336" s="151"/>
      <c r="N336" s="181"/>
      <c r="O336" s="165" t="s">
        <v>304</v>
      </c>
      <c r="P336" s="166"/>
      <c r="Q336" s="166"/>
      <c r="R336" s="166"/>
      <c r="S336" s="166"/>
      <c r="T336" s="166"/>
      <c r="U336" s="166"/>
      <c r="V336" s="167"/>
    </row>
    <row r="337" spans="1:22" ht="12" customHeight="1">
      <c r="A337" s="154"/>
      <c r="B337" s="155"/>
      <c r="C337" s="156"/>
      <c r="D337" s="173"/>
      <c r="E337" s="156"/>
      <c r="F337" s="174"/>
      <c r="G337" s="156"/>
      <c r="H337" s="156"/>
      <c r="I337" s="393">
        <v>42317</v>
      </c>
      <c r="J337" s="394"/>
      <c r="K337" s="156"/>
      <c r="L337" s="156"/>
      <c r="M337" s="157"/>
      <c r="N337" s="234"/>
      <c r="O337" s="390" t="s">
        <v>568</v>
      </c>
      <c r="P337" s="391"/>
      <c r="Q337" s="391"/>
      <c r="R337" s="391"/>
      <c r="S337" s="391"/>
      <c r="T337" s="391"/>
      <c r="U337" s="391"/>
      <c r="V337" s="392"/>
    </row>
    <row r="338" spans="1:22" ht="12" customHeight="1">
      <c r="A338" s="145"/>
      <c r="B338" s="152" t="s">
        <v>564</v>
      </c>
      <c r="C338" s="146"/>
      <c r="D338" s="147"/>
      <c r="E338" s="146"/>
      <c r="F338" s="147"/>
      <c r="G338" s="146"/>
      <c r="H338" s="146"/>
      <c r="I338" s="395"/>
      <c r="J338" s="396"/>
      <c r="K338" s="146"/>
      <c r="L338" s="146"/>
      <c r="M338" s="151"/>
      <c r="N338" s="181"/>
      <c r="O338" s="387" t="s">
        <v>351</v>
      </c>
      <c r="P338" s="388"/>
      <c r="Q338" s="388"/>
      <c r="R338" s="388"/>
      <c r="S338" s="388"/>
      <c r="T338" s="388"/>
      <c r="U338" s="388"/>
      <c r="V338" s="389"/>
    </row>
    <row r="339" spans="1:22" ht="12" customHeight="1">
      <c r="A339" s="145"/>
      <c r="B339" s="152"/>
      <c r="C339" s="146"/>
      <c r="D339" s="147"/>
      <c r="E339" s="146"/>
      <c r="F339" s="147"/>
      <c r="G339" s="146"/>
      <c r="H339" s="146"/>
      <c r="I339" s="395">
        <v>0.03263888888888889</v>
      </c>
      <c r="J339" s="396"/>
      <c r="K339" s="146"/>
      <c r="L339" s="146"/>
      <c r="M339" s="151"/>
      <c r="N339" s="181"/>
      <c r="O339" s="165" t="s">
        <v>296</v>
      </c>
      <c r="P339" s="166"/>
      <c r="Q339" s="166"/>
      <c r="R339" s="166"/>
      <c r="S339" s="166"/>
      <c r="T339" s="166"/>
      <c r="U339" s="166"/>
      <c r="V339" s="167"/>
    </row>
    <row r="340" spans="1:22" ht="12" customHeight="1">
      <c r="A340" s="145"/>
      <c r="B340" s="152"/>
      <c r="C340" s="146"/>
      <c r="D340" s="147"/>
      <c r="E340" s="146"/>
      <c r="F340" s="147"/>
      <c r="G340" s="146"/>
      <c r="H340" s="146"/>
      <c r="I340" s="395">
        <v>0.06041666666666667</v>
      </c>
      <c r="J340" s="396"/>
      <c r="K340" s="146"/>
      <c r="L340" s="146"/>
      <c r="M340" s="151"/>
      <c r="N340" s="181"/>
      <c r="O340" s="165" t="s">
        <v>33</v>
      </c>
      <c r="P340" s="166"/>
      <c r="Q340" s="166"/>
      <c r="R340" s="166"/>
      <c r="S340" s="166"/>
      <c r="T340" s="166"/>
      <c r="U340" s="166"/>
      <c r="V340" s="167"/>
    </row>
    <row r="341" spans="1:22" ht="12" customHeight="1">
      <c r="A341" s="145"/>
      <c r="B341" s="152"/>
      <c r="C341" s="146"/>
      <c r="D341" s="147"/>
      <c r="E341" s="146"/>
      <c r="F341" s="147"/>
      <c r="G341" s="146"/>
      <c r="H341" s="146"/>
      <c r="I341" s="395">
        <v>0.14722222222222223</v>
      </c>
      <c r="J341" s="396"/>
      <c r="K341" s="146"/>
      <c r="L341" s="146"/>
      <c r="M341" s="151"/>
      <c r="N341" s="181"/>
      <c r="O341" s="165" t="s">
        <v>35</v>
      </c>
      <c r="P341" s="166"/>
      <c r="Q341" s="166"/>
      <c r="R341" s="166"/>
      <c r="S341" s="166"/>
      <c r="T341" s="166"/>
      <c r="U341" s="166"/>
      <c r="V341" s="167"/>
    </row>
    <row r="342" spans="1:22" ht="12" customHeight="1">
      <c r="A342" s="145"/>
      <c r="B342" s="152"/>
      <c r="C342" s="146"/>
      <c r="D342" s="147"/>
      <c r="E342" s="146"/>
      <c r="F342" s="147"/>
      <c r="G342" s="146"/>
      <c r="H342" s="146"/>
      <c r="I342" s="395">
        <v>0.1708333333333333</v>
      </c>
      <c r="J342" s="396"/>
      <c r="K342" s="146"/>
      <c r="L342" s="146"/>
      <c r="M342" s="151"/>
      <c r="N342" s="181"/>
      <c r="O342" s="165" t="s">
        <v>50</v>
      </c>
      <c r="P342" s="166"/>
      <c r="Q342" s="166"/>
      <c r="R342" s="166"/>
      <c r="S342" s="166"/>
      <c r="T342" s="166"/>
      <c r="U342" s="166"/>
      <c r="V342" s="167"/>
    </row>
    <row r="343" spans="1:22" ht="12" customHeight="1">
      <c r="A343" s="145"/>
      <c r="B343" s="152" t="s">
        <v>563</v>
      </c>
      <c r="C343" s="146"/>
      <c r="D343" s="147"/>
      <c r="E343" s="146"/>
      <c r="F343" s="147"/>
      <c r="G343" s="146"/>
      <c r="H343" s="146"/>
      <c r="I343" s="395"/>
      <c r="J343" s="396"/>
      <c r="K343" s="146"/>
      <c r="L343" s="146"/>
      <c r="M343" s="151"/>
      <c r="N343" s="181"/>
      <c r="O343" s="384" t="s">
        <v>357</v>
      </c>
      <c r="P343" s="385"/>
      <c r="Q343" s="385"/>
      <c r="R343" s="385"/>
      <c r="S343" s="385"/>
      <c r="T343" s="385"/>
      <c r="U343" s="385"/>
      <c r="V343" s="386"/>
    </row>
    <row r="344" spans="1:22" ht="12" customHeight="1">
      <c r="A344" s="145"/>
      <c r="B344" s="152"/>
      <c r="C344" s="146"/>
      <c r="D344" s="147"/>
      <c r="E344" s="146"/>
      <c r="F344" s="147"/>
      <c r="G344" s="146"/>
      <c r="H344" s="146"/>
      <c r="I344" s="395">
        <v>0.18611111111111112</v>
      </c>
      <c r="J344" s="396"/>
      <c r="K344" s="146"/>
      <c r="L344" s="146"/>
      <c r="M344" s="151"/>
      <c r="N344" s="181"/>
      <c r="O344" s="165" t="s">
        <v>296</v>
      </c>
      <c r="P344" s="166"/>
      <c r="Q344" s="166"/>
      <c r="R344" s="166"/>
      <c r="S344" s="166"/>
      <c r="T344" s="166"/>
      <c r="U344" s="166"/>
      <c r="V344" s="167"/>
    </row>
    <row r="345" spans="1:22" ht="12" customHeight="1">
      <c r="A345" s="145"/>
      <c r="B345" s="152"/>
      <c r="C345" s="146"/>
      <c r="D345" s="147"/>
      <c r="E345" s="146"/>
      <c r="F345" s="147"/>
      <c r="G345" s="146"/>
      <c r="H345" s="146"/>
      <c r="I345" s="395"/>
      <c r="J345" s="396"/>
      <c r="K345" s="146"/>
      <c r="L345" s="146"/>
      <c r="M345" s="151"/>
      <c r="N345" s="181"/>
      <c r="O345" s="165" t="s">
        <v>304</v>
      </c>
      <c r="P345" s="166"/>
      <c r="Q345" s="166"/>
      <c r="R345" s="166"/>
      <c r="S345" s="166"/>
      <c r="T345" s="166"/>
      <c r="U345" s="166"/>
      <c r="V345" s="167"/>
    </row>
    <row r="346" spans="1:22" ht="12" customHeight="1">
      <c r="A346" s="145"/>
      <c r="B346" s="152"/>
      <c r="C346" s="146"/>
      <c r="D346" s="147"/>
      <c r="E346" s="146"/>
      <c r="F346" s="147"/>
      <c r="G346" s="146"/>
      <c r="H346" s="146"/>
      <c r="I346" s="395"/>
      <c r="J346" s="396"/>
      <c r="K346" s="146"/>
      <c r="L346" s="146"/>
      <c r="M346" s="151"/>
      <c r="N346" s="181"/>
      <c r="O346" s="387" t="s">
        <v>362</v>
      </c>
      <c r="P346" s="388"/>
      <c r="Q346" s="388"/>
      <c r="R346" s="388"/>
      <c r="S346" s="388"/>
      <c r="T346" s="388"/>
      <c r="U346" s="388"/>
      <c r="V346" s="389"/>
    </row>
    <row r="347" spans="1:22" ht="12" customHeight="1">
      <c r="A347" s="145"/>
      <c r="B347" s="152" t="s">
        <v>574</v>
      </c>
      <c r="C347" s="146"/>
      <c r="D347" s="147"/>
      <c r="E347" s="146"/>
      <c r="F347" s="147"/>
      <c r="G347" s="146"/>
      <c r="H347" s="146"/>
      <c r="I347" s="395">
        <v>0.28055555555555556</v>
      </c>
      <c r="J347" s="396"/>
      <c r="K347" s="146"/>
      <c r="L347" s="146"/>
      <c r="M347" s="151"/>
      <c r="N347" s="181"/>
      <c r="O347" s="165" t="s">
        <v>296</v>
      </c>
      <c r="P347" s="166"/>
      <c r="Q347" s="166"/>
      <c r="R347" s="166"/>
      <c r="S347" s="166"/>
      <c r="T347" s="166"/>
      <c r="U347" s="166"/>
      <c r="V347" s="167"/>
    </row>
    <row r="348" spans="1:22" ht="12" customHeight="1">
      <c r="A348" s="145"/>
      <c r="B348" s="152"/>
      <c r="C348" s="146"/>
      <c r="D348" s="147"/>
      <c r="E348" s="146"/>
      <c r="F348" s="147"/>
      <c r="G348" s="146"/>
      <c r="H348" s="146"/>
      <c r="I348" s="395">
        <v>0.3430555555555555</v>
      </c>
      <c r="J348" s="396"/>
      <c r="K348" s="146"/>
      <c r="L348" s="146"/>
      <c r="M348" s="151"/>
      <c r="N348" s="181"/>
      <c r="O348" s="165" t="s">
        <v>33</v>
      </c>
      <c r="P348" s="166"/>
      <c r="Q348" s="166"/>
      <c r="R348" s="166"/>
      <c r="S348" s="166"/>
      <c r="T348" s="166"/>
      <c r="U348" s="166"/>
      <c r="V348" s="167"/>
    </row>
    <row r="349" spans="1:22" ht="12" customHeight="1">
      <c r="A349" s="145"/>
      <c r="B349" s="152"/>
      <c r="C349" s="146"/>
      <c r="D349" s="147"/>
      <c r="E349" s="146"/>
      <c r="F349" s="147"/>
      <c r="G349" s="146"/>
      <c r="H349" s="146"/>
      <c r="I349" s="395">
        <v>0.42083333333333334</v>
      </c>
      <c r="J349" s="396"/>
      <c r="K349" s="146"/>
      <c r="L349" s="146"/>
      <c r="M349" s="151"/>
      <c r="N349" s="181"/>
      <c r="O349" s="165" t="s">
        <v>35</v>
      </c>
      <c r="P349" s="166"/>
      <c r="Q349" s="166"/>
      <c r="R349" s="166"/>
      <c r="S349" s="166"/>
      <c r="T349" s="166"/>
      <c r="U349" s="166"/>
      <c r="V349" s="167"/>
    </row>
    <row r="350" spans="1:22" ht="12" customHeight="1">
      <c r="A350" s="145"/>
      <c r="B350" s="152"/>
      <c r="C350" s="146"/>
      <c r="D350" s="147"/>
      <c r="E350" s="146"/>
      <c r="F350" s="147"/>
      <c r="G350" s="146"/>
      <c r="H350" s="146"/>
      <c r="I350" s="395">
        <v>0.44166666666666665</v>
      </c>
      <c r="J350" s="396"/>
      <c r="K350" s="146"/>
      <c r="L350" s="146"/>
      <c r="M350" s="151"/>
      <c r="N350" s="181"/>
      <c r="O350" s="165" t="s">
        <v>50</v>
      </c>
      <c r="P350" s="166"/>
      <c r="Q350" s="166"/>
      <c r="R350" s="166"/>
      <c r="S350" s="166"/>
      <c r="T350" s="166"/>
      <c r="U350" s="166"/>
      <c r="V350" s="167"/>
    </row>
    <row r="351" spans="1:22" ht="12" customHeight="1">
      <c r="A351" s="145"/>
      <c r="B351" s="152" t="s">
        <v>576</v>
      </c>
      <c r="C351" s="146"/>
      <c r="D351" s="147"/>
      <c r="E351" s="146"/>
      <c r="F351" s="147"/>
      <c r="G351" s="146"/>
      <c r="H351" s="146"/>
      <c r="I351" s="382"/>
      <c r="J351" s="383"/>
      <c r="K351" s="146"/>
      <c r="L351" s="146"/>
      <c r="M351" s="151"/>
      <c r="N351" s="182"/>
      <c r="O351" s="384" t="s">
        <v>365</v>
      </c>
      <c r="P351" s="385"/>
      <c r="Q351" s="385"/>
      <c r="R351" s="385"/>
      <c r="S351" s="385"/>
      <c r="T351" s="385"/>
      <c r="U351" s="385"/>
      <c r="V351" s="386"/>
    </row>
    <row r="352" spans="1:22" ht="12" customHeight="1">
      <c r="A352" s="145"/>
      <c r="B352" s="152"/>
      <c r="C352" s="146"/>
      <c r="D352" s="147"/>
      <c r="E352" s="146"/>
      <c r="F352" s="147"/>
      <c r="G352" s="146"/>
      <c r="H352" s="146"/>
      <c r="I352" s="382">
        <v>0.4909722222222222</v>
      </c>
      <c r="J352" s="383"/>
      <c r="K352" s="146"/>
      <c r="L352" s="146"/>
      <c r="M352" s="151"/>
      <c r="N352" s="182"/>
      <c r="O352" s="165" t="s">
        <v>296</v>
      </c>
      <c r="P352" s="166"/>
      <c r="Q352" s="166"/>
      <c r="R352" s="166"/>
      <c r="S352" s="166"/>
      <c r="T352" s="166"/>
      <c r="U352" s="166"/>
      <c r="V352" s="167"/>
    </row>
    <row r="353" spans="1:22" ht="12" customHeight="1">
      <c r="A353" s="145"/>
      <c r="B353" s="152"/>
      <c r="C353" s="146"/>
      <c r="D353" s="147"/>
      <c r="E353" s="146"/>
      <c r="F353" s="147"/>
      <c r="G353" s="146"/>
      <c r="H353" s="146"/>
      <c r="I353" s="382"/>
      <c r="J353" s="383"/>
      <c r="K353" s="146"/>
      <c r="L353" s="146"/>
      <c r="M353" s="151"/>
      <c r="N353" s="182"/>
      <c r="O353" s="165" t="s">
        <v>304</v>
      </c>
      <c r="P353" s="166"/>
      <c r="Q353" s="166"/>
      <c r="R353" s="166"/>
      <c r="S353" s="166"/>
      <c r="T353" s="166"/>
      <c r="U353" s="166"/>
      <c r="V353" s="167"/>
    </row>
    <row r="354" spans="1:22" ht="12" customHeight="1">
      <c r="A354" s="145"/>
      <c r="B354" s="152" t="s">
        <v>577</v>
      </c>
      <c r="C354" s="146"/>
      <c r="D354" s="147"/>
      <c r="E354" s="146"/>
      <c r="F354" s="147"/>
      <c r="G354" s="146"/>
      <c r="H354" s="146"/>
      <c r="I354" s="382"/>
      <c r="J354" s="383"/>
      <c r="K354" s="146"/>
      <c r="L354" s="146"/>
      <c r="M354" s="151"/>
      <c r="N354" s="182"/>
      <c r="O354" s="387" t="s">
        <v>384</v>
      </c>
      <c r="P354" s="388"/>
      <c r="Q354" s="388"/>
      <c r="R354" s="388"/>
      <c r="S354" s="388"/>
      <c r="T354" s="388"/>
      <c r="U354" s="388"/>
      <c r="V354" s="389"/>
    </row>
    <row r="355" spans="1:22" ht="12" customHeight="1">
      <c r="A355" s="145"/>
      <c r="B355" s="152"/>
      <c r="C355" s="146"/>
      <c r="D355" s="147"/>
      <c r="E355" s="146"/>
      <c r="F355" s="147"/>
      <c r="G355" s="146"/>
      <c r="H355" s="146"/>
      <c r="I355" s="382">
        <v>0.5770833333333333</v>
      </c>
      <c r="J355" s="383"/>
      <c r="K355" s="146"/>
      <c r="L355" s="146"/>
      <c r="M355" s="151"/>
      <c r="N355" s="182"/>
      <c r="O355" s="165" t="s">
        <v>296</v>
      </c>
      <c r="P355" s="166"/>
      <c r="Q355" s="166"/>
      <c r="R355" s="166"/>
      <c r="S355" s="166"/>
      <c r="T355" s="166"/>
      <c r="U355" s="166"/>
      <c r="V355" s="167"/>
    </row>
    <row r="356" spans="1:22" ht="12" customHeight="1">
      <c r="A356" s="145"/>
      <c r="B356" s="152"/>
      <c r="C356" s="146"/>
      <c r="D356" s="147"/>
      <c r="E356" s="146"/>
      <c r="F356" s="147"/>
      <c r="G356" s="146"/>
      <c r="H356" s="146"/>
      <c r="I356" s="382">
        <v>0.5881944444444445</v>
      </c>
      <c r="J356" s="383"/>
      <c r="K356" s="146"/>
      <c r="L356" s="146"/>
      <c r="M356" s="151"/>
      <c r="N356" s="182"/>
      <c r="O356" s="165" t="s">
        <v>578</v>
      </c>
      <c r="P356" s="166"/>
      <c r="Q356" s="166"/>
      <c r="R356" s="166"/>
      <c r="S356" s="166"/>
      <c r="T356" s="166"/>
      <c r="U356" s="166"/>
      <c r="V356" s="167"/>
    </row>
    <row r="357" spans="1:22" ht="12" customHeight="1">
      <c r="A357" s="145"/>
      <c r="B357" s="152"/>
      <c r="C357" s="146"/>
      <c r="D357" s="147"/>
      <c r="E357" s="146"/>
      <c r="F357" s="147"/>
      <c r="G357" s="146"/>
      <c r="H357" s="146"/>
      <c r="I357" s="382">
        <v>0.6590277777777778</v>
      </c>
      <c r="J357" s="383"/>
      <c r="K357" s="146"/>
      <c r="L357" s="146"/>
      <c r="M357" s="151"/>
      <c r="N357" s="182"/>
      <c r="O357" s="165" t="s">
        <v>33</v>
      </c>
      <c r="P357" s="166"/>
      <c r="Q357" s="166"/>
      <c r="R357" s="166"/>
      <c r="S357" s="166"/>
      <c r="T357" s="166"/>
      <c r="U357" s="166"/>
      <c r="V357" s="167"/>
    </row>
    <row r="358" spans="1:22" ht="12" customHeight="1">
      <c r="A358" s="145"/>
      <c r="B358" s="152"/>
      <c r="C358" s="146"/>
      <c r="D358" s="147"/>
      <c r="E358" s="146"/>
      <c r="F358" s="147"/>
      <c r="G358" s="146"/>
      <c r="H358" s="146"/>
      <c r="I358" s="382">
        <v>0.7354166666666666</v>
      </c>
      <c r="J358" s="383"/>
      <c r="K358" s="146"/>
      <c r="L358" s="146"/>
      <c r="M358" s="151"/>
      <c r="N358" s="182"/>
      <c r="O358" s="165" t="s">
        <v>35</v>
      </c>
      <c r="P358" s="166"/>
      <c r="Q358" s="166"/>
      <c r="R358" s="166"/>
      <c r="S358" s="166"/>
      <c r="T358" s="166"/>
      <c r="U358" s="166"/>
      <c r="V358" s="167"/>
    </row>
    <row r="359" spans="1:22" ht="12" customHeight="1">
      <c r="A359" s="145"/>
      <c r="B359" s="152"/>
      <c r="C359" s="146"/>
      <c r="D359" s="147"/>
      <c r="E359" s="146"/>
      <c r="F359" s="147"/>
      <c r="G359" s="146"/>
      <c r="H359" s="146"/>
      <c r="I359" s="382">
        <v>0.75625</v>
      </c>
      <c r="J359" s="383"/>
      <c r="K359" s="146"/>
      <c r="L359" s="146"/>
      <c r="M359" s="151"/>
      <c r="N359" s="182"/>
      <c r="O359" s="165" t="s">
        <v>50</v>
      </c>
      <c r="P359" s="166"/>
      <c r="Q359" s="166"/>
      <c r="R359" s="166"/>
      <c r="S359" s="166"/>
      <c r="T359" s="166"/>
      <c r="U359" s="166"/>
      <c r="V359" s="167"/>
    </row>
    <row r="360" spans="1:22" ht="12" customHeight="1">
      <c r="A360" s="145"/>
      <c r="B360" s="152" t="s">
        <v>579</v>
      </c>
      <c r="C360" s="146"/>
      <c r="D360" s="147"/>
      <c r="E360" s="146"/>
      <c r="F360" s="147"/>
      <c r="G360" s="146"/>
      <c r="H360" s="146"/>
      <c r="I360" s="382"/>
      <c r="J360" s="383"/>
      <c r="K360" s="146"/>
      <c r="L360" s="146"/>
      <c r="M360" s="151"/>
      <c r="N360" s="182"/>
      <c r="O360" s="384" t="s">
        <v>386</v>
      </c>
      <c r="P360" s="385"/>
      <c r="Q360" s="385"/>
      <c r="R360" s="385"/>
      <c r="S360" s="385"/>
      <c r="T360" s="385"/>
      <c r="U360" s="385"/>
      <c r="V360" s="386"/>
    </row>
    <row r="361" spans="1:22" ht="12" customHeight="1">
      <c r="A361" s="145"/>
      <c r="B361" s="152"/>
      <c r="C361" s="146"/>
      <c r="D361" s="147"/>
      <c r="E361" s="146"/>
      <c r="F361" s="147"/>
      <c r="G361" s="146"/>
      <c r="H361" s="146"/>
      <c r="I361" s="382">
        <v>0.7895833333333333</v>
      </c>
      <c r="J361" s="383"/>
      <c r="K361" s="146"/>
      <c r="L361" s="146"/>
      <c r="M361" s="151"/>
      <c r="N361" s="182"/>
      <c r="O361" s="165" t="s">
        <v>296</v>
      </c>
      <c r="P361" s="166"/>
      <c r="Q361" s="166"/>
      <c r="R361" s="166"/>
      <c r="S361" s="166"/>
      <c r="T361" s="166"/>
      <c r="U361" s="166"/>
      <c r="V361" s="167"/>
    </row>
    <row r="362" spans="1:22" ht="12" customHeight="1">
      <c r="A362" s="145"/>
      <c r="B362" s="152"/>
      <c r="C362" s="146"/>
      <c r="D362" s="147"/>
      <c r="E362" s="146"/>
      <c r="F362" s="147"/>
      <c r="G362" s="146"/>
      <c r="H362" s="146"/>
      <c r="I362" s="382"/>
      <c r="J362" s="383"/>
      <c r="K362" s="146"/>
      <c r="L362" s="146"/>
      <c r="M362" s="151"/>
      <c r="N362" s="182"/>
      <c r="O362" s="165" t="s">
        <v>304</v>
      </c>
      <c r="P362" s="166"/>
      <c r="Q362" s="166"/>
      <c r="R362" s="166"/>
      <c r="S362" s="166"/>
      <c r="T362" s="166"/>
      <c r="U362" s="166"/>
      <c r="V362" s="167"/>
    </row>
    <row r="363" spans="1:22" ht="12" customHeight="1">
      <c r="A363" s="145"/>
      <c r="B363" s="152" t="s">
        <v>580</v>
      </c>
      <c r="C363" s="146"/>
      <c r="D363" s="147"/>
      <c r="E363" s="146"/>
      <c r="F363" s="147"/>
      <c r="G363" s="146"/>
      <c r="H363" s="146"/>
      <c r="I363" s="382"/>
      <c r="J363" s="383"/>
      <c r="K363" s="146"/>
      <c r="L363" s="146"/>
      <c r="M363" s="151"/>
      <c r="N363" s="182"/>
      <c r="O363" s="387" t="s">
        <v>387</v>
      </c>
      <c r="P363" s="388"/>
      <c r="Q363" s="388"/>
      <c r="R363" s="388"/>
      <c r="S363" s="388"/>
      <c r="T363" s="388"/>
      <c r="U363" s="388"/>
      <c r="V363" s="389"/>
    </row>
    <row r="364" spans="1:22" ht="12" customHeight="1">
      <c r="A364" s="145"/>
      <c r="B364" s="152"/>
      <c r="C364" s="146"/>
      <c r="D364" s="147"/>
      <c r="E364" s="146"/>
      <c r="F364" s="147"/>
      <c r="G364" s="146"/>
      <c r="H364" s="146"/>
      <c r="I364" s="382">
        <v>0.8569444444444444</v>
      </c>
      <c r="J364" s="383"/>
      <c r="K364" s="146"/>
      <c r="L364" s="146"/>
      <c r="M364" s="151"/>
      <c r="N364" s="182"/>
      <c r="O364" s="165" t="s">
        <v>296</v>
      </c>
      <c r="P364" s="166"/>
      <c r="Q364" s="166"/>
      <c r="R364" s="166"/>
      <c r="S364" s="166"/>
      <c r="T364" s="166"/>
      <c r="U364" s="166"/>
      <c r="V364" s="167"/>
    </row>
    <row r="365" spans="1:22" ht="12" customHeight="1">
      <c r="A365" s="145"/>
      <c r="B365" s="152"/>
      <c r="C365" s="146"/>
      <c r="D365" s="147"/>
      <c r="E365" s="146"/>
      <c r="F365" s="147"/>
      <c r="G365" s="146"/>
      <c r="H365" s="146"/>
      <c r="I365" s="382">
        <v>0.873611111111111</v>
      </c>
      <c r="J365" s="383"/>
      <c r="K365" s="146"/>
      <c r="L365" s="146"/>
      <c r="M365" s="151"/>
      <c r="N365" s="182"/>
      <c r="O365" s="165" t="s">
        <v>33</v>
      </c>
      <c r="P365" s="166"/>
      <c r="Q365" s="166"/>
      <c r="R365" s="166"/>
      <c r="S365" s="166"/>
      <c r="T365" s="166"/>
      <c r="U365" s="166"/>
      <c r="V365" s="167"/>
    </row>
    <row r="366" spans="1:22" ht="12" customHeight="1">
      <c r="A366" s="145"/>
      <c r="B366" s="152"/>
      <c r="C366" s="146"/>
      <c r="D366" s="147"/>
      <c r="E366" s="146"/>
      <c r="F366" s="147"/>
      <c r="G366" s="146"/>
      <c r="H366" s="146"/>
      <c r="I366" s="382">
        <v>0.94375</v>
      </c>
      <c r="J366" s="383"/>
      <c r="K366" s="146"/>
      <c r="L366" s="146"/>
      <c r="M366" s="151"/>
      <c r="N366" s="182"/>
      <c r="O366" s="165" t="s">
        <v>35</v>
      </c>
      <c r="P366" s="166"/>
      <c r="Q366" s="166"/>
      <c r="R366" s="166"/>
      <c r="S366" s="166"/>
      <c r="T366" s="166"/>
      <c r="U366" s="166"/>
      <c r="V366" s="167"/>
    </row>
    <row r="367" spans="1:22" ht="12" customHeight="1" thickBot="1">
      <c r="A367" s="145"/>
      <c r="B367" s="152"/>
      <c r="C367" s="146"/>
      <c r="D367" s="147"/>
      <c r="E367" s="146"/>
      <c r="F367" s="147"/>
      <c r="G367" s="146"/>
      <c r="H367" s="146"/>
      <c r="I367" s="382">
        <v>0.96875</v>
      </c>
      <c r="J367" s="383"/>
      <c r="K367" s="146"/>
      <c r="L367" s="146"/>
      <c r="M367" s="151"/>
      <c r="N367" s="182"/>
      <c r="O367" s="165" t="s">
        <v>50</v>
      </c>
      <c r="P367" s="166"/>
      <c r="Q367" s="166"/>
      <c r="R367" s="166"/>
      <c r="S367" s="166"/>
      <c r="T367" s="166"/>
      <c r="U367" s="166"/>
      <c r="V367" s="167"/>
    </row>
    <row r="368" spans="1:22" ht="12" customHeight="1">
      <c r="A368" s="154"/>
      <c r="B368" s="155"/>
      <c r="C368" s="156"/>
      <c r="D368" s="173"/>
      <c r="E368" s="156"/>
      <c r="F368" s="174"/>
      <c r="G368" s="156"/>
      <c r="H368" s="156"/>
      <c r="I368" s="393">
        <v>42318</v>
      </c>
      <c r="J368" s="394"/>
      <c r="K368" s="156"/>
      <c r="L368" s="156"/>
      <c r="M368" s="157"/>
      <c r="N368" s="234"/>
      <c r="O368" s="390" t="s">
        <v>583</v>
      </c>
      <c r="P368" s="391"/>
      <c r="Q368" s="391"/>
      <c r="R368" s="391"/>
      <c r="S368" s="391"/>
      <c r="T368" s="391"/>
      <c r="U368" s="391"/>
      <c r="V368" s="392"/>
    </row>
    <row r="369" spans="1:22" ht="12" customHeight="1">
      <c r="A369" s="145"/>
      <c r="B369" s="152" t="s">
        <v>586</v>
      </c>
      <c r="C369" s="146"/>
      <c r="D369" s="147"/>
      <c r="E369" s="146"/>
      <c r="F369" s="147"/>
      <c r="G369" s="146"/>
      <c r="H369" s="146"/>
      <c r="I369" s="382"/>
      <c r="J369" s="383"/>
      <c r="K369" s="146"/>
      <c r="L369" s="146"/>
      <c r="M369" s="151"/>
      <c r="N369" s="182"/>
      <c r="O369" s="384" t="s">
        <v>397</v>
      </c>
      <c r="P369" s="385"/>
      <c r="Q369" s="385"/>
      <c r="R369" s="385"/>
      <c r="S369" s="385"/>
      <c r="T369" s="385"/>
      <c r="U369" s="385"/>
      <c r="V369" s="386"/>
    </row>
    <row r="370" spans="1:22" ht="12" customHeight="1" thickBot="1">
      <c r="A370" s="145"/>
      <c r="B370" s="152"/>
      <c r="C370" s="146"/>
      <c r="D370" s="147"/>
      <c r="E370" s="146"/>
      <c r="F370" s="147"/>
      <c r="G370" s="146"/>
      <c r="H370" s="146"/>
      <c r="I370" s="382">
        <v>0.010416666666666666</v>
      </c>
      <c r="J370" s="383"/>
      <c r="K370" s="146"/>
      <c r="L370" s="146"/>
      <c r="M370" s="151"/>
      <c r="N370" s="182"/>
      <c r="O370" s="465" t="s">
        <v>584</v>
      </c>
      <c r="P370" s="466"/>
      <c r="Q370" s="466"/>
      <c r="R370" s="466"/>
      <c r="S370" s="466"/>
      <c r="T370" s="466"/>
      <c r="U370" s="466"/>
      <c r="V370" s="467"/>
    </row>
    <row r="371" spans="1:22" ht="12" customHeight="1">
      <c r="A371" s="154"/>
      <c r="B371" s="155"/>
      <c r="C371" s="156"/>
      <c r="D371" s="173"/>
      <c r="E371" s="156"/>
      <c r="F371" s="174"/>
      <c r="G371" s="156"/>
      <c r="H371" s="156"/>
      <c r="I371" s="393">
        <v>42319</v>
      </c>
      <c r="J371" s="394"/>
      <c r="K371" s="156"/>
      <c r="L371" s="156"/>
      <c r="M371" s="157"/>
      <c r="N371" s="234"/>
      <c r="O371" s="390" t="s">
        <v>585</v>
      </c>
      <c r="P371" s="391"/>
      <c r="Q371" s="391"/>
      <c r="R371" s="391"/>
      <c r="S371" s="391"/>
      <c r="T371" s="391"/>
      <c r="U371" s="391"/>
      <c r="V371" s="392"/>
    </row>
    <row r="372" spans="1:22" ht="12" customHeight="1">
      <c r="A372" s="145"/>
      <c r="B372" s="152"/>
      <c r="C372" s="146"/>
      <c r="D372" s="147"/>
      <c r="E372" s="146"/>
      <c r="F372" s="147"/>
      <c r="G372" s="146"/>
      <c r="H372" s="146"/>
      <c r="I372" s="382">
        <v>0.057638888888888885</v>
      </c>
      <c r="J372" s="383"/>
      <c r="K372" s="146"/>
      <c r="L372" s="146"/>
      <c r="M372" s="151"/>
      <c r="N372" s="182"/>
      <c r="O372" s="165" t="s">
        <v>296</v>
      </c>
      <c r="P372" s="166"/>
      <c r="Q372" s="166"/>
      <c r="R372" s="166"/>
      <c r="S372" s="166"/>
      <c r="T372" s="166"/>
      <c r="U372" s="166"/>
      <c r="V372" s="167"/>
    </row>
    <row r="373" spans="1:22" ht="12" customHeight="1">
      <c r="A373" s="145"/>
      <c r="B373" s="152"/>
      <c r="C373" s="146"/>
      <c r="D373" s="147"/>
      <c r="E373" s="146"/>
      <c r="F373" s="147"/>
      <c r="G373" s="146"/>
      <c r="H373" s="146"/>
      <c r="I373" s="382"/>
      <c r="J373" s="383"/>
      <c r="K373" s="146"/>
      <c r="L373" s="146"/>
      <c r="M373" s="151"/>
      <c r="N373" s="182"/>
      <c r="O373" s="165" t="s">
        <v>304</v>
      </c>
      <c r="P373" s="166"/>
      <c r="Q373" s="166"/>
      <c r="R373" s="166"/>
      <c r="S373" s="166"/>
      <c r="T373" s="166"/>
      <c r="U373" s="166"/>
      <c r="V373" s="167"/>
    </row>
    <row r="374" spans="1:22" ht="12" customHeight="1">
      <c r="A374" s="145"/>
      <c r="B374" s="152" t="s">
        <v>587</v>
      </c>
      <c r="C374" s="146"/>
      <c r="D374" s="147"/>
      <c r="E374" s="146"/>
      <c r="F374" s="147"/>
      <c r="G374" s="146"/>
      <c r="H374" s="146"/>
      <c r="I374" s="382"/>
      <c r="J374" s="383"/>
      <c r="K374" s="146"/>
      <c r="L374" s="146"/>
      <c r="M374" s="151"/>
      <c r="N374" s="182"/>
      <c r="O374" s="387" t="s">
        <v>398</v>
      </c>
      <c r="P374" s="388"/>
      <c r="Q374" s="388"/>
      <c r="R374" s="388"/>
      <c r="S374" s="388"/>
      <c r="T374" s="388"/>
      <c r="U374" s="388"/>
      <c r="V374" s="389"/>
    </row>
    <row r="375" spans="1:22" ht="12" customHeight="1">
      <c r="A375" s="145"/>
      <c r="B375" s="152"/>
      <c r="C375" s="146"/>
      <c r="D375" s="147"/>
      <c r="E375" s="146"/>
      <c r="F375" s="147"/>
      <c r="G375" s="146"/>
      <c r="H375" s="146"/>
      <c r="I375" s="382">
        <v>0.125</v>
      </c>
      <c r="J375" s="383"/>
      <c r="K375" s="146"/>
      <c r="L375" s="146"/>
      <c r="M375" s="151"/>
      <c r="N375" s="182"/>
      <c r="O375" s="165" t="s">
        <v>296</v>
      </c>
      <c r="P375" s="166"/>
      <c r="Q375" s="166"/>
      <c r="R375" s="166"/>
      <c r="S375" s="166"/>
      <c r="T375" s="166"/>
      <c r="U375" s="166"/>
      <c r="V375" s="167"/>
    </row>
    <row r="376" spans="1:22" ht="12" customHeight="1">
      <c r="A376" s="145"/>
      <c r="B376" s="152"/>
      <c r="C376" s="146"/>
      <c r="D376" s="147"/>
      <c r="E376" s="146"/>
      <c r="F376" s="147"/>
      <c r="G376" s="146"/>
      <c r="H376" s="146"/>
      <c r="I376" s="382">
        <v>0.15347222222222223</v>
      </c>
      <c r="J376" s="383"/>
      <c r="K376" s="146"/>
      <c r="L376" s="146"/>
      <c r="M376" s="151"/>
      <c r="N376" s="182"/>
      <c r="O376" s="165" t="s">
        <v>33</v>
      </c>
      <c r="P376" s="166"/>
      <c r="Q376" s="166"/>
      <c r="R376" s="166"/>
      <c r="S376" s="166"/>
      <c r="T376" s="166"/>
      <c r="U376" s="166"/>
      <c r="V376" s="167"/>
    </row>
    <row r="377" spans="1:22" ht="12" customHeight="1">
      <c r="A377" s="145"/>
      <c r="B377" s="152"/>
      <c r="C377" s="146"/>
      <c r="D377" s="147"/>
      <c r="E377" s="146"/>
      <c r="F377" s="147"/>
      <c r="G377" s="146"/>
      <c r="H377" s="146"/>
      <c r="I377" s="382">
        <v>0.2236111111111111</v>
      </c>
      <c r="J377" s="383"/>
      <c r="K377" s="146"/>
      <c r="L377" s="146"/>
      <c r="M377" s="151"/>
      <c r="N377" s="182"/>
      <c r="O377" s="165" t="s">
        <v>35</v>
      </c>
      <c r="P377" s="166"/>
      <c r="Q377" s="166"/>
      <c r="R377" s="166"/>
      <c r="S377" s="166"/>
      <c r="T377" s="166"/>
      <c r="U377" s="166"/>
      <c r="V377" s="167"/>
    </row>
    <row r="378" spans="1:22" ht="12" customHeight="1">
      <c r="A378" s="145"/>
      <c r="B378" s="152"/>
      <c r="C378" s="146"/>
      <c r="D378" s="147"/>
      <c r="E378" s="146"/>
      <c r="F378" s="147"/>
      <c r="G378" s="146"/>
      <c r="H378" s="146"/>
      <c r="I378" s="382">
        <v>0.24513888888888888</v>
      </c>
      <c r="J378" s="383"/>
      <c r="K378" s="146"/>
      <c r="L378" s="146"/>
      <c r="M378" s="151"/>
      <c r="N378" s="182"/>
      <c r="O378" s="165" t="s">
        <v>50</v>
      </c>
      <c r="P378" s="166"/>
      <c r="Q378" s="166"/>
      <c r="R378" s="166"/>
      <c r="S378" s="166"/>
      <c r="T378" s="166"/>
      <c r="U378" s="166"/>
      <c r="V378" s="167"/>
    </row>
    <row r="379" spans="1:22" ht="12" customHeight="1">
      <c r="A379" s="145"/>
      <c r="B379" s="152" t="s">
        <v>589</v>
      </c>
      <c r="C379" s="146"/>
      <c r="D379" s="147"/>
      <c r="E379" s="146"/>
      <c r="F379" s="147"/>
      <c r="G379" s="146"/>
      <c r="H379" s="146"/>
      <c r="I379" s="382"/>
      <c r="J379" s="383"/>
      <c r="K379" s="146"/>
      <c r="L379" s="146"/>
      <c r="M379" s="151"/>
      <c r="N379" s="182"/>
      <c r="O379" s="384" t="s">
        <v>401</v>
      </c>
      <c r="P379" s="385"/>
      <c r="Q379" s="385"/>
      <c r="R379" s="385"/>
      <c r="S379" s="385"/>
      <c r="T379" s="385"/>
      <c r="U379" s="385"/>
      <c r="V379" s="386"/>
    </row>
    <row r="380" spans="1:22" ht="12" customHeight="1">
      <c r="A380" s="145"/>
      <c r="B380" s="152"/>
      <c r="C380" s="146"/>
      <c r="D380" s="147"/>
      <c r="E380" s="146"/>
      <c r="F380" s="147"/>
      <c r="G380" s="146"/>
      <c r="H380" s="146"/>
      <c r="I380" s="382">
        <v>0.27499999999999997</v>
      </c>
      <c r="J380" s="383"/>
      <c r="K380" s="146"/>
      <c r="L380" s="146"/>
      <c r="M380" s="151"/>
      <c r="N380" s="182"/>
      <c r="O380" s="165" t="s">
        <v>296</v>
      </c>
      <c r="P380" s="166"/>
      <c r="Q380" s="166"/>
      <c r="R380" s="166"/>
      <c r="S380" s="166"/>
      <c r="T380" s="166"/>
      <c r="U380" s="166"/>
      <c r="V380" s="167"/>
    </row>
    <row r="381" spans="1:22" ht="12" customHeight="1">
      <c r="A381" s="145"/>
      <c r="B381" s="152"/>
      <c r="C381" s="146"/>
      <c r="D381" s="147"/>
      <c r="E381" s="146"/>
      <c r="F381" s="147"/>
      <c r="G381" s="146"/>
      <c r="H381" s="146"/>
      <c r="I381" s="382">
        <v>0.28750000000000003</v>
      </c>
      <c r="J381" s="383"/>
      <c r="K381" s="146"/>
      <c r="L381" s="146"/>
      <c r="M381" s="151"/>
      <c r="N381" s="182"/>
      <c r="O381" s="165" t="s">
        <v>304</v>
      </c>
      <c r="P381" s="166"/>
      <c r="Q381" s="166"/>
      <c r="R381" s="166"/>
      <c r="S381" s="166"/>
      <c r="T381" s="166"/>
      <c r="U381" s="166"/>
      <c r="V381" s="167"/>
    </row>
    <row r="382" spans="1:22" ht="12" customHeight="1">
      <c r="A382" s="145"/>
      <c r="B382" s="152" t="s">
        <v>590</v>
      </c>
      <c r="C382" s="146"/>
      <c r="D382" s="147"/>
      <c r="E382" s="146"/>
      <c r="F382" s="147"/>
      <c r="G382" s="146"/>
      <c r="H382" s="146"/>
      <c r="I382" s="382"/>
      <c r="J382" s="383"/>
      <c r="K382" s="146"/>
      <c r="L382" s="146"/>
      <c r="M382" s="151"/>
      <c r="N382" s="182"/>
      <c r="O382" s="387" t="s">
        <v>405</v>
      </c>
      <c r="P382" s="388"/>
      <c r="Q382" s="388"/>
      <c r="R382" s="388"/>
      <c r="S382" s="388"/>
      <c r="T382" s="388"/>
      <c r="U382" s="388"/>
      <c r="V382" s="389"/>
    </row>
    <row r="383" spans="1:22" ht="12" customHeight="1">
      <c r="A383" s="145"/>
      <c r="B383" s="152"/>
      <c r="C383" s="146"/>
      <c r="D383" s="147"/>
      <c r="E383" s="146"/>
      <c r="F383" s="147"/>
      <c r="G383" s="146"/>
      <c r="H383" s="146"/>
      <c r="I383" s="382">
        <v>0.32708333333333334</v>
      </c>
      <c r="J383" s="383"/>
      <c r="K383" s="146"/>
      <c r="L383" s="146"/>
      <c r="M383" s="151"/>
      <c r="N383" s="182"/>
      <c r="O383" s="165" t="s">
        <v>296</v>
      </c>
      <c r="P383" s="166"/>
      <c r="Q383" s="166"/>
      <c r="R383" s="166"/>
      <c r="S383" s="166"/>
      <c r="T383" s="166"/>
      <c r="U383" s="166"/>
      <c r="V383" s="167"/>
    </row>
    <row r="384" spans="1:22" ht="12" customHeight="1">
      <c r="A384" s="145"/>
      <c r="B384" s="152"/>
      <c r="C384" s="146"/>
      <c r="D384" s="147"/>
      <c r="E384" s="146"/>
      <c r="F384" s="147"/>
      <c r="G384" s="146"/>
      <c r="H384" s="146"/>
      <c r="I384" s="382">
        <v>0.3986111111111111</v>
      </c>
      <c r="J384" s="383"/>
      <c r="K384" s="146"/>
      <c r="L384" s="146"/>
      <c r="M384" s="151"/>
      <c r="N384" s="182"/>
      <c r="O384" s="165" t="s">
        <v>33</v>
      </c>
      <c r="P384" s="166"/>
      <c r="Q384" s="166"/>
      <c r="R384" s="166"/>
      <c r="S384" s="166"/>
      <c r="T384" s="166"/>
      <c r="U384" s="166"/>
      <c r="V384" s="167"/>
    </row>
    <row r="385" spans="1:22" ht="12" customHeight="1">
      <c r="A385" s="145"/>
      <c r="B385" s="152"/>
      <c r="C385" s="146"/>
      <c r="D385" s="147"/>
      <c r="E385" s="146"/>
      <c r="F385" s="147"/>
      <c r="G385" s="146"/>
      <c r="H385" s="146"/>
      <c r="I385" s="382">
        <v>0.4444444444444444</v>
      </c>
      <c r="J385" s="383"/>
      <c r="K385" s="146"/>
      <c r="L385" s="146"/>
      <c r="M385" s="151"/>
      <c r="N385" s="182"/>
      <c r="O385" s="165" t="s">
        <v>591</v>
      </c>
      <c r="P385" s="166"/>
      <c r="Q385" s="166"/>
      <c r="R385" s="166"/>
      <c r="S385" s="166"/>
      <c r="T385" s="166"/>
      <c r="U385" s="166"/>
      <c r="V385" s="167"/>
    </row>
    <row r="386" spans="1:22" ht="12" customHeight="1">
      <c r="A386" s="145"/>
      <c r="B386" s="152"/>
      <c r="C386" s="146"/>
      <c r="D386" s="147"/>
      <c r="E386" s="146"/>
      <c r="F386" s="147"/>
      <c r="G386" s="146"/>
      <c r="H386" s="146"/>
      <c r="I386" s="382">
        <v>0.4923611111111111</v>
      </c>
      <c r="J386" s="383"/>
      <c r="K386" s="146"/>
      <c r="L386" s="146"/>
      <c r="M386" s="151"/>
      <c r="N386" s="182"/>
      <c r="O386" s="165" t="s">
        <v>35</v>
      </c>
      <c r="P386" s="166"/>
      <c r="Q386" s="166"/>
      <c r="R386" s="166"/>
      <c r="S386" s="166"/>
      <c r="T386" s="166"/>
      <c r="U386" s="166"/>
      <c r="V386" s="167"/>
    </row>
    <row r="387" spans="1:22" ht="12" customHeight="1">
      <c r="A387" s="145"/>
      <c r="B387" s="152"/>
      <c r="C387" s="146"/>
      <c r="D387" s="147"/>
      <c r="E387" s="146"/>
      <c r="F387" s="147"/>
      <c r="G387" s="146"/>
      <c r="H387" s="146"/>
      <c r="I387" s="382">
        <v>0.5131944444444444</v>
      </c>
      <c r="J387" s="383"/>
      <c r="K387" s="146"/>
      <c r="L387" s="146"/>
      <c r="M387" s="151"/>
      <c r="N387" s="182"/>
      <c r="O387" s="165" t="s">
        <v>50</v>
      </c>
      <c r="P387" s="166"/>
      <c r="Q387" s="166"/>
      <c r="R387" s="166"/>
      <c r="S387" s="166"/>
      <c r="T387" s="166"/>
      <c r="U387" s="166"/>
      <c r="V387" s="167"/>
    </row>
    <row r="388" spans="1:22" ht="12" customHeight="1">
      <c r="A388" s="145"/>
      <c r="B388" s="152" t="s">
        <v>592</v>
      </c>
      <c r="C388" s="146"/>
      <c r="D388" s="147"/>
      <c r="E388" s="146"/>
      <c r="F388" s="147"/>
      <c r="G388" s="146"/>
      <c r="H388" s="146"/>
      <c r="I388" s="382"/>
      <c r="J388" s="383"/>
      <c r="K388" s="146"/>
      <c r="L388" s="146"/>
      <c r="M388" s="151"/>
      <c r="N388" s="182"/>
      <c r="O388" s="384" t="s">
        <v>408</v>
      </c>
      <c r="P388" s="385"/>
      <c r="Q388" s="385"/>
      <c r="R388" s="385"/>
      <c r="S388" s="385"/>
      <c r="T388" s="385"/>
      <c r="U388" s="385"/>
      <c r="V388" s="386"/>
    </row>
    <row r="389" spans="1:22" ht="12" customHeight="1">
      <c r="A389" s="145"/>
      <c r="B389" s="152"/>
      <c r="C389" s="146"/>
      <c r="D389" s="147"/>
      <c r="E389" s="146"/>
      <c r="F389" s="147"/>
      <c r="G389" s="146"/>
      <c r="H389" s="146"/>
      <c r="I389" s="382">
        <v>0.5416666666666666</v>
      </c>
      <c r="J389" s="383"/>
      <c r="K389" s="146"/>
      <c r="L389" s="146"/>
      <c r="M389" s="151"/>
      <c r="N389" s="182"/>
      <c r="O389" s="165" t="s">
        <v>296</v>
      </c>
      <c r="P389" s="166"/>
      <c r="Q389" s="166"/>
      <c r="R389" s="166"/>
      <c r="S389" s="166"/>
      <c r="T389" s="166"/>
      <c r="U389" s="166"/>
      <c r="V389" s="167"/>
    </row>
    <row r="390" spans="1:22" ht="12" customHeight="1">
      <c r="A390" s="145"/>
      <c r="B390" s="152"/>
      <c r="C390" s="146"/>
      <c r="D390" s="147"/>
      <c r="E390" s="146"/>
      <c r="F390" s="147"/>
      <c r="G390" s="146"/>
      <c r="H390" s="146"/>
      <c r="I390" s="382">
        <v>0.5465277777777778</v>
      </c>
      <c r="J390" s="383"/>
      <c r="K390" s="146"/>
      <c r="L390" s="146"/>
      <c r="M390" s="151"/>
      <c r="N390" s="182"/>
      <c r="O390" s="165" t="s">
        <v>304</v>
      </c>
      <c r="P390" s="166"/>
      <c r="Q390" s="166"/>
      <c r="R390" s="166"/>
      <c r="S390" s="166"/>
      <c r="T390" s="166"/>
      <c r="U390" s="166"/>
      <c r="V390" s="167"/>
    </row>
    <row r="391" spans="1:22" ht="12" customHeight="1">
      <c r="A391" s="145"/>
      <c r="B391" s="152" t="s">
        <v>593</v>
      </c>
      <c r="C391" s="146"/>
      <c r="D391" s="147"/>
      <c r="E391" s="146"/>
      <c r="F391" s="147"/>
      <c r="G391" s="146"/>
      <c r="H391" s="146"/>
      <c r="I391" s="382"/>
      <c r="J391" s="383"/>
      <c r="K391" s="146"/>
      <c r="L391" s="146"/>
      <c r="M391" s="151"/>
      <c r="N391" s="182"/>
      <c r="O391" s="387" t="s">
        <v>412</v>
      </c>
      <c r="P391" s="388"/>
      <c r="Q391" s="388"/>
      <c r="R391" s="388"/>
      <c r="S391" s="388"/>
      <c r="T391" s="388"/>
      <c r="U391" s="388"/>
      <c r="V391" s="389"/>
    </row>
    <row r="392" spans="1:22" ht="12" customHeight="1">
      <c r="A392" s="145"/>
      <c r="B392" s="152"/>
      <c r="C392" s="146"/>
      <c r="D392" s="147"/>
      <c r="E392" s="146"/>
      <c r="F392" s="147"/>
      <c r="G392" s="146"/>
      <c r="H392" s="146"/>
      <c r="I392" s="382">
        <v>0.61875</v>
      </c>
      <c r="J392" s="383"/>
      <c r="K392" s="146"/>
      <c r="L392" s="146"/>
      <c r="M392" s="151"/>
      <c r="N392" s="182"/>
      <c r="O392" s="165" t="s">
        <v>296</v>
      </c>
      <c r="P392" s="166"/>
      <c r="Q392" s="166"/>
      <c r="R392" s="166"/>
      <c r="S392" s="166"/>
      <c r="T392" s="166"/>
      <c r="U392" s="166"/>
      <c r="V392" s="167"/>
    </row>
    <row r="393" spans="1:22" ht="12" customHeight="1">
      <c r="A393" s="145"/>
      <c r="B393" s="152"/>
      <c r="C393" s="146"/>
      <c r="D393" s="147"/>
      <c r="E393" s="146"/>
      <c r="F393" s="147"/>
      <c r="G393" s="146"/>
      <c r="H393" s="146"/>
      <c r="I393" s="382">
        <v>0.6305555555555555</v>
      </c>
      <c r="J393" s="383"/>
      <c r="K393" s="146"/>
      <c r="L393" s="146"/>
      <c r="M393" s="151"/>
      <c r="N393" s="182"/>
      <c r="O393" s="165" t="s">
        <v>33</v>
      </c>
      <c r="P393" s="166"/>
      <c r="Q393" s="166"/>
      <c r="R393" s="166"/>
      <c r="S393" s="166"/>
      <c r="T393" s="166"/>
      <c r="U393" s="166"/>
      <c r="V393" s="167"/>
    </row>
    <row r="394" spans="1:22" ht="12" customHeight="1">
      <c r="A394" s="145"/>
      <c r="B394" s="152"/>
      <c r="C394" s="146"/>
      <c r="D394" s="147"/>
      <c r="E394" s="146"/>
      <c r="F394" s="147"/>
      <c r="G394" s="146"/>
      <c r="H394" s="146"/>
      <c r="I394" s="382">
        <v>0.6993055555555556</v>
      </c>
      <c r="J394" s="383"/>
      <c r="K394" s="146"/>
      <c r="L394" s="146"/>
      <c r="M394" s="151"/>
      <c r="N394" s="182"/>
      <c r="O394" s="165" t="s">
        <v>35</v>
      </c>
      <c r="P394" s="166"/>
      <c r="Q394" s="166"/>
      <c r="R394" s="166"/>
      <c r="S394" s="166"/>
      <c r="T394" s="166"/>
      <c r="U394" s="166"/>
      <c r="V394" s="167"/>
    </row>
    <row r="395" spans="1:22" ht="12" customHeight="1">
      <c r="A395" s="145"/>
      <c r="B395" s="152"/>
      <c r="C395" s="146"/>
      <c r="D395" s="147"/>
      <c r="E395" s="146"/>
      <c r="F395" s="147"/>
      <c r="G395" s="146"/>
      <c r="H395" s="146"/>
      <c r="I395" s="382">
        <v>0.720138888888889</v>
      </c>
      <c r="J395" s="383"/>
      <c r="K395" s="146"/>
      <c r="L395" s="146"/>
      <c r="M395" s="151"/>
      <c r="N395" s="182"/>
      <c r="O395" s="165" t="s">
        <v>50</v>
      </c>
      <c r="P395" s="166"/>
      <c r="Q395" s="166"/>
      <c r="R395" s="166"/>
      <c r="S395" s="166"/>
      <c r="T395" s="166"/>
      <c r="U395" s="166"/>
      <c r="V395" s="167"/>
    </row>
    <row r="396" spans="1:22" ht="12" customHeight="1">
      <c r="A396" s="145"/>
      <c r="B396" s="152" t="s">
        <v>596</v>
      </c>
      <c r="C396" s="146"/>
      <c r="D396" s="147"/>
      <c r="E396" s="146"/>
      <c r="F396" s="147"/>
      <c r="G396" s="146"/>
      <c r="H396" s="146"/>
      <c r="I396" s="382"/>
      <c r="J396" s="383"/>
      <c r="K396" s="146"/>
      <c r="L396" s="146"/>
      <c r="M396" s="151"/>
      <c r="N396" s="182"/>
      <c r="O396" s="384" t="s">
        <v>416</v>
      </c>
      <c r="P396" s="385"/>
      <c r="Q396" s="385"/>
      <c r="R396" s="385"/>
      <c r="S396" s="385"/>
      <c r="T396" s="385"/>
      <c r="U396" s="385"/>
      <c r="V396" s="386"/>
    </row>
    <row r="397" spans="1:22" ht="12" customHeight="1">
      <c r="A397" s="145"/>
      <c r="B397" s="152"/>
      <c r="C397" s="146"/>
      <c r="D397" s="147"/>
      <c r="E397" s="146"/>
      <c r="F397" s="147"/>
      <c r="G397" s="146"/>
      <c r="H397" s="146"/>
      <c r="I397" s="382">
        <v>0.75</v>
      </c>
      <c r="J397" s="383"/>
      <c r="K397" s="146"/>
      <c r="L397" s="146"/>
      <c r="M397" s="151"/>
      <c r="N397" s="182"/>
      <c r="O397" s="165" t="s">
        <v>296</v>
      </c>
      <c r="P397" s="166"/>
      <c r="Q397" s="166"/>
      <c r="R397" s="166"/>
      <c r="S397" s="166"/>
      <c r="T397" s="166"/>
      <c r="U397" s="166"/>
      <c r="V397" s="167"/>
    </row>
    <row r="398" spans="1:22" ht="12" customHeight="1">
      <c r="A398" s="145"/>
      <c r="B398" s="152"/>
      <c r="C398" s="146"/>
      <c r="D398" s="147"/>
      <c r="E398" s="146"/>
      <c r="F398" s="147"/>
      <c r="G398" s="146"/>
      <c r="H398" s="146"/>
      <c r="I398" s="382">
        <v>0.7569444444444445</v>
      </c>
      <c r="J398" s="383"/>
      <c r="K398" s="146"/>
      <c r="L398" s="146"/>
      <c r="M398" s="151"/>
      <c r="N398" s="182"/>
      <c r="O398" s="165" t="s">
        <v>304</v>
      </c>
      <c r="P398" s="166"/>
      <c r="Q398" s="166"/>
      <c r="R398" s="166"/>
      <c r="S398" s="166"/>
      <c r="T398" s="166"/>
      <c r="U398" s="166"/>
      <c r="V398" s="167"/>
    </row>
    <row r="399" spans="1:22" ht="12" customHeight="1">
      <c r="A399" s="145"/>
      <c r="B399" s="152" t="s">
        <v>597</v>
      </c>
      <c r="C399" s="146"/>
      <c r="D399" s="147"/>
      <c r="E399" s="146"/>
      <c r="F399" s="147"/>
      <c r="G399" s="146"/>
      <c r="H399" s="146"/>
      <c r="I399" s="382"/>
      <c r="J399" s="383"/>
      <c r="K399" s="146"/>
      <c r="L399" s="146"/>
      <c r="M399" s="151"/>
      <c r="N399" s="182"/>
      <c r="O399" s="387" t="s">
        <v>417</v>
      </c>
      <c r="P399" s="388"/>
      <c r="Q399" s="388"/>
      <c r="R399" s="388"/>
      <c r="S399" s="388"/>
      <c r="T399" s="388"/>
      <c r="U399" s="388"/>
      <c r="V399" s="389"/>
    </row>
    <row r="400" spans="1:22" ht="12" customHeight="1">
      <c r="A400" s="145"/>
      <c r="B400" s="152"/>
      <c r="C400" s="146"/>
      <c r="D400" s="147"/>
      <c r="E400" s="146"/>
      <c r="F400" s="147"/>
      <c r="G400" s="146"/>
      <c r="H400" s="146"/>
      <c r="I400" s="382">
        <v>0.8114583333333334</v>
      </c>
      <c r="J400" s="383"/>
      <c r="K400" s="146"/>
      <c r="L400" s="146"/>
      <c r="M400" s="151"/>
      <c r="N400" s="182"/>
      <c r="O400" s="165" t="s">
        <v>296</v>
      </c>
      <c r="P400" s="166"/>
      <c r="Q400" s="166"/>
      <c r="R400" s="166"/>
      <c r="S400" s="166"/>
      <c r="T400" s="166"/>
      <c r="U400" s="166"/>
      <c r="V400" s="167"/>
    </row>
    <row r="401" spans="1:22" ht="12" customHeight="1">
      <c r="A401" s="145"/>
      <c r="B401" s="152"/>
      <c r="C401" s="146"/>
      <c r="D401" s="147"/>
      <c r="E401" s="146"/>
      <c r="F401" s="147"/>
      <c r="G401" s="146"/>
      <c r="H401" s="146"/>
      <c r="I401" s="382">
        <v>0.8284722222222222</v>
      </c>
      <c r="J401" s="383"/>
      <c r="K401" s="146"/>
      <c r="L401" s="146"/>
      <c r="M401" s="151"/>
      <c r="N401" s="182"/>
      <c r="O401" s="165" t="s">
        <v>33</v>
      </c>
      <c r="R401" s="166"/>
      <c r="S401" s="166"/>
      <c r="T401" s="166"/>
      <c r="U401" s="166"/>
      <c r="V401" s="167"/>
    </row>
    <row r="402" spans="1:22" ht="12" customHeight="1">
      <c r="A402" s="145"/>
      <c r="B402" s="152"/>
      <c r="C402" s="146"/>
      <c r="D402" s="147"/>
      <c r="E402" s="146"/>
      <c r="F402" s="147"/>
      <c r="G402" s="146"/>
      <c r="H402" s="146"/>
      <c r="I402" s="382">
        <v>0.8407175925925926</v>
      </c>
      <c r="J402" s="383"/>
      <c r="K402" s="146"/>
      <c r="L402" s="146"/>
      <c r="M402" s="151"/>
      <c r="N402" s="182"/>
      <c r="O402" s="228" t="s">
        <v>598</v>
      </c>
      <c r="P402" s="166"/>
      <c r="Q402" s="166"/>
      <c r="R402" s="166"/>
      <c r="S402" s="166"/>
      <c r="T402" s="166"/>
      <c r="U402" s="166"/>
      <c r="V402" s="167"/>
    </row>
    <row r="403" spans="1:22" ht="12" customHeight="1">
      <c r="A403" s="145"/>
      <c r="B403" s="152"/>
      <c r="C403" s="146"/>
      <c r="D403" s="147"/>
      <c r="E403" s="146"/>
      <c r="F403" s="147"/>
      <c r="G403" s="146"/>
      <c r="H403" s="146"/>
      <c r="I403" s="382">
        <v>0.904861111111111</v>
      </c>
      <c r="J403" s="383"/>
      <c r="K403" s="146"/>
      <c r="L403" s="146"/>
      <c r="M403" s="151"/>
      <c r="N403" s="182"/>
      <c r="O403" s="165" t="s">
        <v>35</v>
      </c>
      <c r="P403" s="166"/>
      <c r="Q403" s="166"/>
      <c r="R403" s="166"/>
      <c r="S403" s="166"/>
      <c r="T403" s="166"/>
      <c r="U403" s="166"/>
      <c r="V403" s="167"/>
    </row>
    <row r="404" spans="1:22" ht="12" customHeight="1" thickBot="1">
      <c r="A404" s="145"/>
      <c r="B404" s="152"/>
      <c r="C404" s="146"/>
      <c r="D404" s="147"/>
      <c r="E404" s="146"/>
      <c r="F404" s="147"/>
      <c r="G404" s="146"/>
      <c r="H404" s="146"/>
      <c r="I404" s="382">
        <v>0.9256944444444444</v>
      </c>
      <c r="J404" s="383"/>
      <c r="K404" s="146"/>
      <c r="L404" s="146"/>
      <c r="M404" s="151"/>
      <c r="N404" s="182"/>
      <c r="O404" s="165" t="s">
        <v>50</v>
      </c>
      <c r="P404" s="166"/>
      <c r="Q404" s="166"/>
      <c r="R404" s="144"/>
      <c r="S404" s="148"/>
      <c r="T404" s="148"/>
      <c r="U404" s="148"/>
      <c r="V404" s="149"/>
    </row>
    <row r="405" spans="1:22" ht="12" customHeight="1">
      <c r="A405" s="154"/>
      <c r="B405" s="155"/>
      <c r="C405" s="156"/>
      <c r="D405" s="173"/>
      <c r="E405" s="156"/>
      <c r="F405" s="174"/>
      <c r="G405" s="156"/>
      <c r="H405" s="156"/>
      <c r="I405" s="393">
        <v>42320</v>
      </c>
      <c r="J405" s="394"/>
      <c r="K405" s="156"/>
      <c r="L405" s="156"/>
      <c r="M405" s="157"/>
      <c r="N405" s="234"/>
      <c r="O405" s="390" t="s">
        <v>621</v>
      </c>
      <c r="P405" s="391"/>
      <c r="Q405" s="391"/>
      <c r="R405" s="391"/>
      <c r="S405" s="391"/>
      <c r="T405" s="391"/>
      <c r="U405" s="391"/>
      <c r="V405" s="392"/>
    </row>
    <row r="406" spans="1:22" ht="12" customHeight="1">
      <c r="A406" s="145"/>
      <c r="B406" s="152" t="s">
        <v>600</v>
      </c>
      <c r="C406" s="146"/>
      <c r="D406" s="147"/>
      <c r="E406" s="146"/>
      <c r="F406" s="147"/>
      <c r="G406" s="146"/>
      <c r="H406" s="146"/>
      <c r="I406" s="382"/>
      <c r="J406" s="383"/>
      <c r="K406" s="146"/>
      <c r="L406" s="146"/>
      <c r="M406" s="151"/>
      <c r="N406" s="182"/>
      <c r="O406" s="384" t="s">
        <v>422</v>
      </c>
      <c r="P406" s="385"/>
      <c r="Q406" s="385"/>
      <c r="R406" s="385"/>
      <c r="S406" s="385"/>
      <c r="T406" s="385"/>
      <c r="U406" s="385"/>
      <c r="V406" s="386"/>
    </row>
    <row r="407" spans="1:22" ht="12" customHeight="1">
      <c r="A407" s="145"/>
      <c r="B407" s="152"/>
      <c r="C407" s="146"/>
      <c r="D407" s="147"/>
      <c r="E407" s="146"/>
      <c r="F407" s="147"/>
      <c r="G407" s="146"/>
      <c r="H407" s="146"/>
      <c r="I407" s="382">
        <v>0.03819444444444444</v>
      </c>
      <c r="J407" s="383"/>
      <c r="K407" s="146"/>
      <c r="L407" s="146"/>
      <c r="M407" s="151"/>
      <c r="N407" s="182"/>
      <c r="O407" s="165" t="s">
        <v>296</v>
      </c>
      <c r="P407" s="166"/>
      <c r="Q407" s="166"/>
      <c r="R407" s="166"/>
      <c r="S407" s="166"/>
      <c r="T407" s="166"/>
      <c r="U407" s="166"/>
      <c r="V407" s="167"/>
    </row>
    <row r="408" spans="1:22" ht="12" customHeight="1">
      <c r="A408" s="145"/>
      <c r="B408" s="152"/>
      <c r="C408" s="146"/>
      <c r="D408" s="147"/>
      <c r="E408" s="146"/>
      <c r="F408" s="147"/>
      <c r="G408" s="146"/>
      <c r="H408" s="146"/>
      <c r="I408" s="382">
        <v>0.05767361111111111</v>
      </c>
      <c r="J408" s="383"/>
      <c r="K408" s="146"/>
      <c r="L408" s="146"/>
      <c r="M408" s="151"/>
      <c r="N408" s="182"/>
      <c r="O408" s="165" t="s">
        <v>304</v>
      </c>
      <c r="P408" s="166"/>
      <c r="Q408" s="166"/>
      <c r="R408" s="166"/>
      <c r="S408" s="166"/>
      <c r="T408" s="166"/>
      <c r="U408" s="166"/>
      <c r="V408" s="167"/>
    </row>
    <row r="409" spans="1:22" ht="12" customHeight="1">
      <c r="A409" s="145"/>
      <c r="B409" s="152" t="s">
        <v>601</v>
      </c>
      <c r="C409" s="146"/>
      <c r="D409" s="147"/>
      <c r="E409" s="146"/>
      <c r="F409" s="147"/>
      <c r="G409" s="146"/>
      <c r="H409" s="146"/>
      <c r="I409" s="382"/>
      <c r="J409" s="383"/>
      <c r="K409" s="146"/>
      <c r="L409" s="146"/>
      <c r="M409" s="151"/>
      <c r="N409" s="182"/>
      <c r="O409" s="387" t="s">
        <v>423</v>
      </c>
      <c r="P409" s="388"/>
      <c r="Q409" s="388"/>
      <c r="R409" s="388"/>
      <c r="S409" s="388"/>
      <c r="T409" s="388"/>
      <c r="U409" s="388"/>
      <c r="V409" s="389"/>
    </row>
    <row r="410" spans="1:22" ht="12" customHeight="1">
      <c r="A410" s="145"/>
      <c r="B410" s="152"/>
      <c r="C410" s="146"/>
      <c r="D410" s="147"/>
      <c r="E410" s="146"/>
      <c r="F410" s="147"/>
      <c r="G410" s="146"/>
      <c r="H410" s="146"/>
      <c r="I410" s="382">
        <v>0.10902777777777778</v>
      </c>
      <c r="J410" s="383"/>
      <c r="K410" s="146"/>
      <c r="L410" s="146"/>
      <c r="M410" s="151"/>
      <c r="N410" s="182"/>
      <c r="O410" s="165" t="s">
        <v>296</v>
      </c>
      <c r="P410" s="166"/>
      <c r="Q410" s="166"/>
      <c r="R410" s="166"/>
      <c r="S410" s="166"/>
      <c r="T410" s="166"/>
      <c r="U410" s="166"/>
      <c r="V410" s="167"/>
    </row>
    <row r="411" spans="1:22" ht="12" customHeight="1">
      <c r="A411" s="145"/>
      <c r="B411" s="152"/>
      <c r="C411" s="146"/>
      <c r="D411" s="147"/>
      <c r="E411" s="146"/>
      <c r="F411" s="147"/>
      <c r="G411" s="146"/>
      <c r="H411" s="146"/>
      <c r="I411" s="382">
        <v>0.12083333333333333</v>
      </c>
      <c r="J411" s="383"/>
      <c r="K411" s="146"/>
      <c r="L411" s="146"/>
      <c r="M411" s="151"/>
      <c r="N411" s="182"/>
      <c r="O411" s="165" t="s">
        <v>33</v>
      </c>
      <c r="R411" s="166"/>
      <c r="S411" s="166"/>
      <c r="T411" s="166"/>
      <c r="U411" s="166"/>
      <c r="V411" s="167"/>
    </row>
    <row r="412" spans="1:22" ht="12" customHeight="1">
      <c r="A412" s="145"/>
      <c r="B412" s="152"/>
      <c r="C412" s="146"/>
      <c r="D412" s="147"/>
      <c r="E412" s="146"/>
      <c r="F412" s="147"/>
      <c r="G412" s="146"/>
      <c r="H412" s="146"/>
      <c r="I412" s="382">
        <v>0.20625000000000002</v>
      </c>
      <c r="J412" s="383"/>
      <c r="K412" s="146"/>
      <c r="L412" s="146"/>
      <c r="M412" s="151"/>
      <c r="N412" s="182"/>
      <c r="O412" s="165" t="s">
        <v>35</v>
      </c>
      <c r="P412" s="166"/>
      <c r="Q412" s="166"/>
      <c r="R412" s="166"/>
      <c r="S412" s="166"/>
      <c r="T412" s="166"/>
      <c r="U412" s="166"/>
      <c r="V412" s="167"/>
    </row>
    <row r="413" spans="1:22" ht="12" customHeight="1">
      <c r="A413" s="145"/>
      <c r="B413" s="152"/>
      <c r="C413" s="146"/>
      <c r="D413" s="147"/>
      <c r="E413" s="146"/>
      <c r="F413" s="147"/>
      <c r="G413" s="146"/>
      <c r="H413" s="146"/>
      <c r="I413" s="382">
        <v>0.22777777777777777</v>
      </c>
      <c r="J413" s="383"/>
      <c r="K413" s="146"/>
      <c r="L413" s="146"/>
      <c r="M413" s="151"/>
      <c r="N413" s="182"/>
      <c r="O413" s="165" t="s">
        <v>50</v>
      </c>
      <c r="P413" s="166"/>
      <c r="Q413" s="166"/>
      <c r="R413" s="166"/>
      <c r="S413" s="166"/>
      <c r="T413" s="166"/>
      <c r="U413" s="166"/>
      <c r="V413" s="167"/>
    </row>
    <row r="414" spans="1:22" ht="12" customHeight="1">
      <c r="A414" s="145"/>
      <c r="B414" s="152" t="s">
        <v>603</v>
      </c>
      <c r="C414" s="146"/>
      <c r="D414" s="147"/>
      <c r="E414" s="146"/>
      <c r="F414" s="147"/>
      <c r="G414" s="146"/>
      <c r="H414" s="146"/>
      <c r="I414" s="382"/>
      <c r="J414" s="383"/>
      <c r="K414" s="146"/>
      <c r="L414" s="146"/>
      <c r="M414" s="151"/>
      <c r="N414" s="182"/>
      <c r="O414" s="384" t="s">
        <v>432</v>
      </c>
      <c r="P414" s="385"/>
      <c r="Q414" s="385"/>
      <c r="R414" s="385"/>
      <c r="S414" s="385"/>
      <c r="T414" s="385"/>
      <c r="U414" s="385"/>
      <c r="V414" s="386"/>
    </row>
    <row r="415" spans="1:22" ht="12" customHeight="1">
      <c r="A415" s="145"/>
      <c r="B415" s="152"/>
      <c r="C415" s="146"/>
      <c r="D415" s="147"/>
      <c r="E415" s="146"/>
      <c r="F415" s="147"/>
      <c r="G415" s="146"/>
      <c r="H415" s="146"/>
      <c r="I415" s="382">
        <v>0.28125</v>
      </c>
      <c r="J415" s="383"/>
      <c r="K415" s="146"/>
      <c r="L415" s="146"/>
      <c r="M415" s="151"/>
      <c r="N415" s="182"/>
      <c r="O415" s="165" t="s">
        <v>296</v>
      </c>
      <c r="P415" s="166"/>
      <c r="Q415" s="166"/>
      <c r="R415" s="166"/>
      <c r="S415" s="166"/>
      <c r="T415" s="166"/>
      <c r="U415" s="166"/>
      <c r="V415" s="167"/>
    </row>
    <row r="416" spans="1:22" ht="12" customHeight="1">
      <c r="A416" s="145"/>
      <c r="B416" s="152"/>
      <c r="C416" s="146"/>
      <c r="D416" s="147"/>
      <c r="E416" s="146"/>
      <c r="F416" s="147"/>
      <c r="G416" s="146"/>
      <c r="H416" s="146"/>
      <c r="I416" s="395">
        <v>0.2833333333333333</v>
      </c>
      <c r="J416" s="383"/>
      <c r="K416" s="146"/>
      <c r="L416" s="146"/>
      <c r="M416" s="151"/>
      <c r="N416" s="182"/>
      <c r="O416" s="165" t="s">
        <v>304</v>
      </c>
      <c r="P416" s="166"/>
      <c r="Q416" s="166"/>
      <c r="R416" s="166"/>
      <c r="S416" s="166"/>
      <c r="T416" s="166"/>
      <c r="U416" s="166"/>
      <c r="V416" s="167"/>
    </row>
    <row r="417" spans="1:22" ht="12" customHeight="1">
      <c r="A417" s="145"/>
      <c r="B417" s="152" t="s">
        <v>604</v>
      </c>
      <c r="C417" s="146"/>
      <c r="D417" s="147"/>
      <c r="E417" s="146"/>
      <c r="F417" s="147"/>
      <c r="G417" s="146"/>
      <c r="H417" s="146"/>
      <c r="I417" s="382"/>
      <c r="J417" s="383"/>
      <c r="K417" s="146"/>
      <c r="L417" s="146"/>
      <c r="M417" s="151"/>
      <c r="N417" s="182"/>
      <c r="O417" s="387" t="s">
        <v>433</v>
      </c>
      <c r="P417" s="388"/>
      <c r="Q417" s="388"/>
      <c r="R417" s="388"/>
      <c r="S417" s="388"/>
      <c r="T417" s="388"/>
      <c r="U417" s="388"/>
      <c r="V417" s="389"/>
    </row>
    <row r="418" spans="1:22" ht="12" customHeight="1">
      <c r="A418" s="145"/>
      <c r="B418" s="152"/>
      <c r="C418" s="146"/>
      <c r="D418" s="147"/>
      <c r="E418" s="146"/>
      <c r="F418" s="147"/>
      <c r="G418" s="146"/>
      <c r="H418" s="146"/>
      <c r="I418" s="382">
        <v>0.31875000000000003</v>
      </c>
      <c r="J418" s="383"/>
      <c r="K418" s="146"/>
      <c r="L418" s="146"/>
      <c r="M418" s="151"/>
      <c r="N418" s="182"/>
      <c r="O418" s="165" t="s">
        <v>296</v>
      </c>
      <c r="P418" s="166"/>
      <c r="Q418" s="166"/>
      <c r="R418" s="166"/>
      <c r="S418" s="166"/>
      <c r="T418" s="166"/>
      <c r="U418" s="166"/>
      <c r="V418" s="167"/>
    </row>
    <row r="419" spans="1:22" ht="12" customHeight="1">
      <c r="A419" s="145"/>
      <c r="B419" s="152"/>
      <c r="C419" s="146"/>
      <c r="D419" s="147"/>
      <c r="E419" s="146"/>
      <c r="F419" s="147"/>
      <c r="G419" s="146"/>
      <c r="H419" s="146"/>
      <c r="I419" s="382">
        <v>0.33125</v>
      </c>
      <c r="J419" s="383"/>
      <c r="K419" s="146"/>
      <c r="L419" s="146"/>
      <c r="M419" s="151"/>
      <c r="N419" s="182"/>
      <c r="O419" s="165" t="s">
        <v>33</v>
      </c>
      <c r="R419" s="166"/>
      <c r="S419" s="166"/>
      <c r="T419" s="166"/>
      <c r="U419" s="166"/>
      <c r="V419" s="167"/>
    </row>
    <row r="420" spans="1:22" ht="12" customHeight="1">
      <c r="A420" s="145"/>
      <c r="B420" s="152"/>
      <c r="C420" s="146"/>
      <c r="D420" s="147"/>
      <c r="E420" s="146"/>
      <c r="F420" s="147"/>
      <c r="G420" s="146"/>
      <c r="H420" s="146"/>
      <c r="I420" s="382">
        <v>0.3965277777777778</v>
      </c>
      <c r="J420" s="383"/>
      <c r="K420" s="146"/>
      <c r="L420" s="146"/>
      <c r="M420" s="151"/>
      <c r="N420" s="182"/>
      <c r="O420" s="165" t="s">
        <v>35</v>
      </c>
      <c r="P420" s="166"/>
      <c r="Q420" s="166"/>
      <c r="R420" s="166"/>
      <c r="S420" s="166"/>
      <c r="T420" s="166"/>
      <c r="U420" s="166"/>
      <c r="V420" s="167"/>
    </row>
    <row r="421" spans="1:22" ht="12" customHeight="1">
      <c r="A421" s="145"/>
      <c r="B421" s="152"/>
      <c r="C421" s="146"/>
      <c r="D421" s="147"/>
      <c r="E421" s="146"/>
      <c r="F421" s="147"/>
      <c r="G421" s="146"/>
      <c r="H421" s="146"/>
      <c r="I421" s="382">
        <v>0.4173611111111111</v>
      </c>
      <c r="J421" s="383"/>
      <c r="K421" s="146"/>
      <c r="L421" s="146"/>
      <c r="M421" s="151"/>
      <c r="N421" s="182"/>
      <c r="O421" s="165" t="s">
        <v>50</v>
      </c>
      <c r="P421" s="166"/>
      <c r="Q421" s="166"/>
      <c r="R421" s="166"/>
      <c r="S421" s="166"/>
      <c r="T421" s="166"/>
      <c r="U421" s="166"/>
      <c r="V421" s="167"/>
    </row>
    <row r="422" spans="1:22" ht="12" customHeight="1">
      <c r="A422" s="145"/>
      <c r="B422" s="152" t="s">
        <v>607</v>
      </c>
      <c r="C422" s="146"/>
      <c r="D422" s="147"/>
      <c r="E422" s="146"/>
      <c r="F422" s="147"/>
      <c r="G422" s="146"/>
      <c r="H422" s="146"/>
      <c r="I422" s="382"/>
      <c r="J422" s="383"/>
      <c r="K422" s="146"/>
      <c r="L422" s="146"/>
      <c r="M422" s="151"/>
      <c r="N422" s="182"/>
      <c r="O422" s="384" t="s">
        <v>437</v>
      </c>
      <c r="P422" s="385"/>
      <c r="Q422" s="385"/>
      <c r="R422" s="385"/>
      <c r="S422" s="385"/>
      <c r="T422" s="385"/>
      <c r="U422" s="385"/>
      <c r="V422" s="386"/>
    </row>
    <row r="423" spans="1:22" ht="12" customHeight="1">
      <c r="A423" s="145"/>
      <c r="B423" s="152" t="s">
        <v>610</v>
      </c>
      <c r="C423" s="146"/>
      <c r="D423" s="147"/>
      <c r="E423" s="146"/>
      <c r="F423" s="147"/>
      <c r="G423" s="146"/>
      <c r="H423" s="146"/>
      <c r="I423" s="382">
        <v>0.44166666666666665</v>
      </c>
      <c r="J423" s="383"/>
      <c r="K423" s="146"/>
      <c r="L423" s="146"/>
      <c r="M423" s="151"/>
      <c r="N423" s="182"/>
      <c r="O423" s="165" t="s">
        <v>296</v>
      </c>
      <c r="P423" s="166"/>
      <c r="Q423" s="166"/>
      <c r="R423" s="166"/>
      <c r="S423" s="166"/>
      <c r="T423" s="166"/>
      <c r="U423" s="166"/>
      <c r="V423" s="167"/>
    </row>
    <row r="424" spans="1:22" ht="12" customHeight="1">
      <c r="A424" s="145"/>
      <c r="B424" s="152"/>
      <c r="C424" s="146"/>
      <c r="D424" s="147"/>
      <c r="E424" s="146"/>
      <c r="F424" s="147"/>
      <c r="G424" s="146"/>
      <c r="H424" s="146"/>
      <c r="I424" s="382">
        <v>0.4513888888888889</v>
      </c>
      <c r="J424" s="383"/>
      <c r="K424" s="146"/>
      <c r="L424" s="146"/>
      <c r="M424" s="151"/>
      <c r="N424" s="182"/>
      <c r="O424" s="165" t="s">
        <v>612</v>
      </c>
      <c r="P424" s="166"/>
      <c r="Q424" s="166"/>
      <c r="R424" s="166"/>
      <c r="S424" s="166"/>
      <c r="T424" s="166"/>
      <c r="U424" s="166"/>
      <c r="V424" s="167"/>
    </row>
    <row r="425" spans="1:22" ht="12" customHeight="1">
      <c r="A425" s="145"/>
      <c r="B425" s="152"/>
      <c r="C425" s="146"/>
      <c r="D425" s="147"/>
      <c r="E425" s="146"/>
      <c r="F425" s="147"/>
      <c r="G425" s="146"/>
      <c r="H425" s="146"/>
      <c r="I425" s="382">
        <v>0.5</v>
      </c>
      <c r="J425" s="383"/>
      <c r="K425" s="146"/>
      <c r="L425" s="146"/>
      <c r="M425" s="151"/>
      <c r="N425" s="182"/>
      <c r="O425" s="165" t="s">
        <v>611</v>
      </c>
      <c r="P425" s="166"/>
      <c r="Q425" s="166"/>
      <c r="R425" s="166"/>
      <c r="S425" s="166"/>
      <c r="T425" s="166"/>
      <c r="U425" s="166"/>
      <c r="V425" s="167"/>
    </row>
    <row r="426" spans="1:22" ht="12" customHeight="1">
      <c r="A426" s="145"/>
      <c r="B426" s="152" t="s">
        <v>614</v>
      </c>
      <c r="C426" s="146"/>
      <c r="D426" s="147"/>
      <c r="E426" s="146"/>
      <c r="F426" s="147"/>
      <c r="G426" s="146"/>
      <c r="H426" s="146"/>
      <c r="I426" s="382">
        <v>0.7736111111111111</v>
      </c>
      <c r="J426" s="383"/>
      <c r="K426" s="146"/>
      <c r="L426" s="146"/>
      <c r="M426" s="151"/>
      <c r="N426" s="182"/>
      <c r="O426" s="165" t="s">
        <v>615</v>
      </c>
      <c r="P426" s="166"/>
      <c r="Q426" s="166"/>
      <c r="R426" s="166"/>
      <c r="S426" s="166"/>
      <c r="T426" s="166"/>
      <c r="U426" s="166"/>
      <c r="V426" s="167"/>
    </row>
    <row r="427" spans="1:22" ht="12" customHeight="1">
      <c r="A427" s="145"/>
      <c r="B427" s="152"/>
      <c r="C427" s="146"/>
      <c r="D427" s="147"/>
      <c r="E427" s="146"/>
      <c r="F427" s="147"/>
      <c r="G427" s="146"/>
      <c r="H427" s="146"/>
      <c r="I427" s="382">
        <v>0.813888888888889</v>
      </c>
      <c r="J427" s="383"/>
      <c r="K427" s="146"/>
      <c r="L427" s="146"/>
      <c r="M427" s="151"/>
      <c r="N427" s="182"/>
      <c r="O427" s="165" t="s">
        <v>304</v>
      </c>
      <c r="P427" s="166"/>
      <c r="Q427" s="166"/>
      <c r="R427" s="166"/>
      <c r="S427" s="166"/>
      <c r="T427" s="166"/>
      <c r="U427" s="166"/>
      <c r="V427" s="167"/>
    </row>
    <row r="428" spans="1:22" ht="12" customHeight="1">
      <c r="A428" s="145"/>
      <c r="B428" s="152" t="s">
        <v>608</v>
      </c>
      <c r="C428" s="146"/>
      <c r="D428" s="147"/>
      <c r="E428" s="146"/>
      <c r="F428" s="147"/>
      <c r="G428" s="146"/>
      <c r="H428" s="146"/>
      <c r="I428" s="382"/>
      <c r="J428" s="383"/>
      <c r="K428" s="146"/>
      <c r="L428" s="146"/>
      <c r="M428" s="151"/>
      <c r="N428" s="182"/>
      <c r="O428" s="387" t="s">
        <v>440</v>
      </c>
      <c r="P428" s="388"/>
      <c r="Q428" s="388"/>
      <c r="R428" s="388"/>
      <c r="S428" s="388"/>
      <c r="T428" s="388"/>
      <c r="U428" s="388"/>
      <c r="V428" s="389"/>
    </row>
    <row r="429" spans="1:22" ht="12" customHeight="1">
      <c r="A429" s="145"/>
      <c r="B429" s="152"/>
      <c r="C429" s="146"/>
      <c r="D429" s="147"/>
      <c r="E429" s="146"/>
      <c r="F429" s="147"/>
      <c r="G429" s="146"/>
      <c r="H429" s="146"/>
      <c r="I429" s="382">
        <v>0.8944444444444444</v>
      </c>
      <c r="J429" s="383"/>
      <c r="K429" s="146"/>
      <c r="L429" s="146"/>
      <c r="M429" s="151"/>
      <c r="N429" s="182"/>
      <c r="O429" s="165" t="s">
        <v>296</v>
      </c>
      <c r="P429" s="166"/>
      <c r="Q429" s="166"/>
      <c r="R429" s="166"/>
      <c r="S429" s="166"/>
      <c r="T429" s="166"/>
      <c r="U429" s="166"/>
      <c r="V429" s="167"/>
    </row>
    <row r="430" spans="1:22" ht="12" customHeight="1">
      <c r="A430" s="145"/>
      <c r="B430" s="152"/>
      <c r="C430" s="146"/>
      <c r="D430" s="147"/>
      <c r="E430" s="146"/>
      <c r="F430" s="147"/>
      <c r="G430" s="146"/>
      <c r="H430" s="146"/>
      <c r="I430" s="382">
        <v>0.9041666666666667</v>
      </c>
      <c r="J430" s="383"/>
      <c r="K430" s="146"/>
      <c r="L430" s="146"/>
      <c r="M430" s="151"/>
      <c r="N430" s="182"/>
      <c r="O430" s="165" t="s">
        <v>33</v>
      </c>
      <c r="R430" s="166"/>
      <c r="S430" s="166"/>
      <c r="T430" s="166"/>
      <c r="U430" s="166"/>
      <c r="V430" s="167"/>
    </row>
    <row r="431" spans="1:22" ht="12" customHeight="1" thickBot="1">
      <c r="A431" s="145"/>
      <c r="B431" s="152"/>
      <c r="C431" s="146"/>
      <c r="D431" s="147"/>
      <c r="E431" s="146"/>
      <c r="F431" s="147"/>
      <c r="G431" s="146"/>
      <c r="H431" s="146"/>
      <c r="I431" s="382">
        <v>0.9819444444444444</v>
      </c>
      <c r="J431" s="383"/>
      <c r="K431" s="146"/>
      <c r="L431" s="146"/>
      <c r="M431" s="151"/>
      <c r="N431" s="182"/>
      <c r="O431" s="165" t="s">
        <v>616</v>
      </c>
      <c r="P431" s="166"/>
      <c r="Q431" s="166"/>
      <c r="R431" s="166"/>
      <c r="S431" s="166"/>
      <c r="T431" s="166"/>
      <c r="U431" s="166"/>
      <c r="V431" s="167"/>
    </row>
    <row r="432" spans="1:22" ht="12" customHeight="1">
      <c r="A432" s="154"/>
      <c r="B432" s="155"/>
      <c r="C432" s="156"/>
      <c r="D432" s="173"/>
      <c r="E432" s="156"/>
      <c r="F432" s="174"/>
      <c r="G432" s="156"/>
      <c r="H432" s="156"/>
      <c r="I432" s="393">
        <v>42321</v>
      </c>
      <c r="J432" s="394"/>
      <c r="K432" s="156"/>
      <c r="L432" s="156"/>
      <c r="M432" s="157"/>
      <c r="N432" s="234"/>
      <c r="O432" s="390" t="s">
        <v>620</v>
      </c>
      <c r="P432" s="391"/>
      <c r="Q432" s="391"/>
      <c r="R432" s="391"/>
      <c r="S432" s="391"/>
      <c r="T432" s="391"/>
      <c r="U432" s="391"/>
      <c r="V432" s="392"/>
    </row>
    <row r="433" spans="1:22" ht="12" customHeight="1">
      <c r="A433" s="145"/>
      <c r="B433" s="152"/>
      <c r="C433" s="146"/>
      <c r="D433" s="147"/>
      <c r="E433" s="146"/>
      <c r="F433" s="147"/>
      <c r="G433" s="146"/>
      <c r="H433" s="146"/>
      <c r="I433" s="382">
        <v>0.005555555555555556</v>
      </c>
      <c r="J433" s="383"/>
      <c r="K433" s="146"/>
      <c r="L433" s="146"/>
      <c r="M433" s="151"/>
      <c r="N433" s="182"/>
      <c r="O433" s="165" t="s">
        <v>617</v>
      </c>
      <c r="P433" s="235"/>
      <c r="Q433" s="235"/>
      <c r="R433" s="166"/>
      <c r="S433" s="166"/>
      <c r="T433" s="166"/>
      <c r="U433" s="166"/>
      <c r="V433" s="167"/>
    </row>
    <row r="434" spans="1:22" ht="12" customHeight="1">
      <c r="A434" s="145"/>
      <c r="B434" s="152" t="s">
        <v>622</v>
      </c>
      <c r="C434" s="146"/>
      <c r="D434" s="147"/>
      <c r="E434" s="146"/>
      <c r="F434" s="147"/>
      <c r="G434" s="146"/>
      <c r="H434" s="146"/>
      <c r="I434" s="382"/>
      <c r="J434" s="383"/>
      <c r="K434" s="146"/>
      <c r="L434" s="146"/>
      <c r="M434" s="151"/>
      <c r="N434" s="182"/>
      <c r="O434" s="384" t="s">
        <v>441</v>
      </c>
      <c r="P434" s="385"/>
      <c r="Q434" s="385"/>
      <c r="R434" s="385"/>
      <c r="S434" s="385"/>
      <c r="T434" s="385"/>
      <c r="U434" s="385"/>
      <c r="V434" s="386"/>
    </row>
    <row r="435" spans="1:22" ht="12" customHeight="1">
      <c r="A435" s="145"/>
      <c r="B435" s="152"/>
      <c r="C435" s="146"/>
      <c r="D435" s="147"/>
      <c r="E435" s="146"/>
      <c r="F435" s="147"/>
      <c r="G435" s="146"/>
      <c r="H435" s="146"/>
      <c r="I435" s="382">
        <v>0.29930555555555555</v>
      </c>
      <c r="J435" s="383"/>
      <c r="K435" s="146"/>
      <c r="L435" s="146"/>
      <c r="M435" s="151"/>
      <c r="N435" s="182"/>
      <c r="O435" s="165" t="s">
        <v>296</v>
      </c>
      <c r="P435" s="166"/>
      <c r="Q435" s="166"/>
      <c r="R435" s="166"/>
      <c r="S435" s="166"/>
      <c r="T435" s="166"/>
      <c r="U435" s="166"/>
      <c r="V435" s="167"/>
    </row>
    <row r="436" spans="1:22" ht="12" customHeight="1">
      <c r="A436" s="145"/>
      <c r="B436" s="152"/>
      <c r="C436" s="146"/>
      <c r="D436" s="147"/>
      <c r="E436" s="146"/>
      <c r="F436" s="147"/>
      <c r="G436" s="146"/>
      <c r="H436" s="146"/>
      <c r="I436" s="382">
        <v>0.32222222222222224</v>
      </c>
      <c r="J436" s="383"/>
      <c r="K436" s="146"/>
      <c r="L436" s="146"/>
      <c r="M436" s="151"/>
      <c r="N436" s="182"/>
      <c r="O436" s="165" t="s">
        <v>304</v>
      </c>
      <c r="P436" s="166"/>
      <c r="Q436" s="166"/>
      <c r="R436" s="166"/>
      <c r="S436" s="166"/>
      <c r="T436" s="166"/>
      <c r="U436" s="166"/>
      <c r="V436" s="167"/>
    </row>
    <row r="437" spans="1:22" ht="12" customHeight="1">
      <c r="A437" s="145"/>
      <c r="B437" s="152" t="s">
        <v>623</v>
      </c>
      <c r="C437" s="146"/>
      <c r="D437" s="147"/>
      <c r="E437" s="146"/>
      <c r="F437" s="147"/>
      <c r="G437" s="146"/>
      <c r="H437" s="146"/>
      <c r="I437" s="382"/>
      <c r="J437" s="383"/>
      <c r="K437" s="146"/>
      <c r="L437" s="146"/>
      <c r="M437" s="151"/>
      <c r="N437" s="182"/>
      <c r="O437" s="387" t="s">
        <v>448</v>
      </c>
      <c r="P437" s="388"/>
      <c r="Q437" s="388"/>
      <c r="R437" s="388"/>
      <c r="S437" s="388"/>
      <c r="T437" s="388"/>
      <c r="U437" s="388"/>
      <c r="V437" s="389"/>
    </row>
    <row r="438" spans="1:22" ht="12" customHeight="1">
      <c r="A438" s="145"/>
      <c r="B438" s="152"/>
      <c r="C438" s="146"/>
      <c r="D438" s="147"/>
      <c r="E438" s="146"/>
      <c r="F438" s="147"/>
      <c r="G438" s="146"/>
      <c r="H438" s="146"/>
      <c r="I438" s="382">
        <v>0.3625</v>
      </c>
      <c r="J438" s="383"/>
      <c r="K438" s="146"/>
      <c r="L438" s="146"/>
      <c r="M438" s="151"/>
      <c r="N438" s="182"/>
      <c r="O438" s="165" t="s">
        <v>296</v>
      </c>
      <c r="P438" s="166"/>
      <c r="Q438" s="166"/>
      <c r="R438" s="166"/>
      <c r="S438" s="166"/>
      <c r="T438" s="166"/>
      <c r="U438" s="166"/>
      <c r="V438" s="167"/>
    </row>
    <row r="439" spans="1:22" ht="12" customHeight="1">
      <c r="A439" s="145"/>
      <c r="B439" s="152"/>
      <c r="C439" s="146"/>
      <c r="D439" s="147"/>
      <c r="E439" s="146"/>
      <c r="F439" s="147"/>
      <c r="G439" s="146"/>
      <c r="H439" s="146"/>
      <c r="I439" s="382">
        <v>0.36874999999999997</v>
      </c>
      <c r="J439" s="383"/>
      <c r="K439" s="146"/>
      <c r="L439" s="146"/>
      <c r="M439" s="151"/>
      <c r="N439" s="182"/>
      <c r="O439" s="165" t="s">
        <v>33</v>
      </c>
      <c r="R439" s="166"/>
      <c r="S439" s="166"/>
      <c r="T439" s="166"/>
      <c r="U439" s="166"/>
      <c r="V439" s="167"/>
    </row>
    <row r="440" spans="1:22" ht="12" customHeight="1">
      <c r="A440" s="145"/>
      <c r="B440" s="152"/>
      <c r="C440" s="146"/>
      <c r="D440" s="147"/>
      <c r="E440" s="146"/>
      <c r="F440" s="147"/>
      <c r="G440" s="146"/>
      <c r="H440" s="146"/>
      <c r="I440" s="382">
        <v>0.4305555555555556</v>
      </c>
      <c r="J440" s="383"/>
      <c r="K440" s="146"/>
      <c r="L440" s="146"/>
      <c r="M440" s="151"/>
      <c r="N440" s="182"/>
      <c r="O440" s="165" t="s">
        <v>35</v>
      </c>
      <c r="P440" s="166"/>
      <c r="Q440" s="166"/>
      <c r="R440" s="166"/>
      <c r="S440" s="166"/>
      <c r="T440" s="166"/>
      <c r="U440" s="166"/>
      <c r="V440" s="167"/>
    </row>
    <row r="441" spans="1:22" ht="12" customHeight="1">
      <c r="A441" s="145"/>
      <c r="B441" s="152"/>
      <c r="C441" s="146"/>
      <c r="D441" s="147"/>
      <c r="E441" s="146"/>
      <c r="F441" s="147"/>
      <c r="G441" s="146"/>
      <c r="H441" s="146"/>
      <c r="I441" s="382">
        <v>0.4513888888888889</v>
      </c>
      <c r="J441" s="383"/>
      <c r="K441" s="146"/>
      <c r="L441" s="146"/>
      <c r="M441" s="151"/>
      <c r="N441" s="182"/>
      <c r="O441" s="165" t="s">
        <v>50</v>
      </c>
      <c r="P441" s="166"/>
      <c r="Q441" s="166"/>
      <c r="R441" s="166"/>
      <c r="S441" s="166"/>
      <c r="T441" s="166"/>
      <c r="U441" s="166"/>
      <c r="V441" s="167"/>
    </row>
    <row r="442" spans="1:22" ht="12" customHeight="1">
      <c r="A442" s="145"/>
      <c r="B442" s="152" t="s">
        <v>625</v>
      </c>
      <c r="C442" s="146"/>
      <c r="D442" s="147"/>
      <c r="E442" s="146"/>
      <c r="F442" s="147"/>
      <c r="G442" s="146"/>
      <c r="H442" s="146"/>
      <c r="I442" s="382"/>
      <c r="J442" s="383"/>
      <c r="K442" s="146"/>
      <c r="L442" s="146"/>
      <c r="M442" s="151"/>
      <c r="N442" s="182"/>
      <c r="O442" s="384" t="s">
        <v>452</v>
      </c>
      <c r="P442" s="385"/>
      <c r="Q442" s="385"/>
      <c r="R442" s="385"/>
      <c r="S442" s="385"/>
      <c r="T442" s="385"/>
      <c r="U442" s="385"/>
      <c r="V442" s="386"/>
    </row>
    <row r="443" spans="1:22" ht="12" customHeight="1">
      <c r="A443" s="145"/>
      <c r="B443" s="152"/>
      <c r="C443" s="146"/>
      <c r="D443" s="147"/>
      <c r="E443" s="146"/>
      <c r="F443" s="147"/>
      <c r="G443" s="146"/>
      <c r="H443" s="146"/>
      <c r="I443" s="382">
        <v>0.4993055555555555</v>
      </c>
      <c r="J443" s="383"/>
      <c r="K443" s="146"/>
      <c r="L443" s="146"/>
      <c r="M443" s="151"/>
      <c r="N443" s="182"/>
      <c r="O443" s="165" t="s">
        <v>296</v>
      </c>
      <c r="P443" s="166"/>
      <c r="Q443" s="166"/>
      <c r="R443" s="166"/>
      <c r="S443" s="166"/>
      <c r="T443" s="166"/>
      <c r="U443" s="166"/>
      <c r="V443" s="167"/>
    </row>
    <row r="444" spans="1:22" ht="12" customHeight="1">
      <c r="A444" s="145"/>
      <c r="B444" s="152"/>
      <c r="C444" s="146"/>
      <c r="D444" s="147"/>
      <c r="E444" s="146"/>
      <c r="F444" s="147"/>
      <c r="G444" s="146"/>
      <c r="H444" s="146"/>
      <c r="I444" s="382">
        <v>0.5111111111111112</v>
      </c>
      <c r="J444" s="383"/>
      <c r="K444" s="146"/>
      <c r="L444" s="146"/>
      <c r="M444" s="151"/>
      <c r="N444" s="182"/>
      <c r="O444" s="165" t="s">
        <v>304</v>
      </c>
      <c r="P444" s="166"/>
      <c r="Q444" s="166"/>
      <c r="R444" s="166"/>
      <c r="S444" s="166"/>
      <c r="T444" s="166"/>
      <c r="U444" s="166"/>
      <c r="V444" s="167"/>
    </row>
    <row r="445" spans="1:22" ht="12" customHeight="1">
      <c r="A445" s="145"/>
      <c r="B445" s="152" t="s">
        <v>626</v>
      </c>
      <c r="C445" s="146"/>
      <c r="D445" s="147"/>
      <c r="E445" s="146"/>
      <c r="F445" s="147"/>
      <c r="G445" s="146"/>
      <c r="H445" s="146"/>
      <c r="I445" s="382"/>
      <c r="J445" s="383"/>
      <c r="K445" s="146"/>
      <c r="L445" s="146"/>
      <c r="M445" s="151"/>
      <c r="N445" s="182"/>
      <c r="O445" s="387" t="s">
        <v>462</v>
      </c>
      <c r="P445" s="388"/>
      <c r="Q445" s="388"/>
      <c r="R445" s="388"/>
      <c r="S445" s="388"/>
      <c r="T445" s="388"/>
      <c r="U445" s="388"/>
      <c r="V445" s="389"/>
    </row>
    <row r="446" spans="1:22" ht="12" customHeight="1">
      <c r="A446" s="145"/>
      <c r="B446" s="152"/>
      <c r="C446" s="146"/>
      <c r="D446" s="147"/>
      <c r="E446" s="146"/>
      <c r="F446" s="147"/>
      <c r="G446" s="146"/>
      <c r="H446" s="146"/>
      <c r="I446" s="382">
        <v>0.6027777777777777</v>
      </c>
      <c r="J446" s="383"/>
      <c r="K446" s="146"/>
      <c r="L446" s="146"/>
      <c r="M446" s="151"/>
      <c r="N446" s="182"/>
      <c r="O446" s="165" t="s">
        <v>296</v>
      </c>
      <c r="P446" s="166"/>
      <c r="Q446" s="166"/>
      <c r="R446" s="166"/>
      <c r="S446" s="166"/>
      <c r="T446" s="166"/>
      <c r="U446" s="166"/>
      <c r="V446" s="167"/>
    </row>
    <row r="447" spans="1:22" ht="12" customHeight="1">
      <c r="A447" s="145"/>
      <c r="B447" s="152"/>
      <c r="C447" s="146"/>
      <c r="D447" s="147"/>
      <c r="E447" s="146"/>
      <c r="F447" s="147"/>
      <c r="G447" s="146"/>
      <c r="H447" s="146"/>
      <c r="I447" s="382">
        <v>0.6340277777777777</v>
      </c>
      <c r="J447" s="383"/>
      <c r="K447" s="146"/>
      <c r="L447" s="146"/>
      <c r="M447" s="151"/>
      <c r="N447" s="182"/>
      <c r="O447" s="165" t="s">
        <v>33</v>
      </c>
      <c r="R447" s="166"/>
      <c r="S447" s="166"/>
      <c r="T447" s="166"/>
      <c r="U447" s="166"/>
      <c r="V447" s="167"/>
    </row>
    <row r="448" spans="1:22" ht="12" customHeight="1">
      <c r="A448" s="145"/>
      <c r="B448" s="152"/>
      <c r="C448" s="146"/>
      <c r="D448" s="147"/>
      <c r="E448" s="146"/>
      <c r="F448" s="147"/>
      <c r="G448" s="146"/>
      <c r="H448" s="146"/>
      <c r="I448" s="382">
        <v>0.7034722222222222</v>
      </c>
      <c r="J448" s="383"/>
      <c r="K448" s="146"/>
      <c r="L448" s="146"/>
      <c r="M448" s="151"/>
      <c r="N448" s="182"/>
      <c r="O448" s="165" t="s">
        <v>35</v>
      </c>
      <c r="P448" s="166"/>
      <c r="Q448" s="166"/>
      <c r="R448" s="166"/>
      <c r="S448" s="166"/>
      <c r="T448" s="166"/>
      <c r="U448" s="166"/>
      <c r="V448" s="167"/>
    </row>
    <row r="449" spans="1:22" ht="12" customHeight="1">
      <c r="A449" s="145"/>
      <c r="B449" s="152"/>
      <c r="C449" s="146"/>
      <c r="D449" s="147"/>
      <c r="E449" s="146"/>
      <c r="F449" s="147"/>
      <c r="G449" s="146"/>
      <c r="H449" s="146"/>
      <c r="I449" s="382">
        <v>0.7243055555555555</v>
      </c>
      <c r="J449" s="383"/>
      <c r="K449" s="146"/>
      <c r="L449" s="146"/>
      <c r="M449" s="151"/>
      <c r="N449" s="182"/>
      <c r="O449" s="165" t="s">
        <v>50</v>
      </c>
      <c r="P449" s="166"/>
      <c r="Q449" s="166"/>
      <c r="R449" s="166"/>
      <c r="S449" s="166"/>
      <c r="T449" s="166"/>
      <c r="U449" s="166"/>
      <c r="V449" s="167"/>
    </row>
    <row r="450" spans="1:22" ht="12" customHeight="1">
      <c r="A450" s="145"/>
      <c r="B450" s="152" t="s">
        <v>627</v>
      </c>
      <c r="C450" s="146"/>
      <c r="D450" s="147"/>
      <c r="E450" s="146"/>
      <c r="F450" s="147"/>
      <c r="G450" s="146"/>
      <c r="H450" s="146"/>
      <c r="I450" s="382"/>
      <c r="J450" s="383"/>
      <c r="K450" s="146"/>
      <c r="L450" s="146"/>
      <c r="M450" s="151"/>
      <c r="N450" s="182"/>
      <c r="O450" s="384" t="s">
        <v>467</v>
      </c>
      <c r="P450" s="385"/>
      <c r="Q450" s="385"/>
      <c r="R450" s="385"/>
      <c r="S450" s="385"/>
      <c r="T450" s="385"/>
      <c r="U450" s="385"/>
      <c r="V450" s="386"/>
    </row>
    <row r="451" spans="1:22" ht="12" customHeight="1">
      <c r="A451" s="145"/>
      <c r="B451" s="152"/>
      <c r="C451" s="146"/>
      <c r="D451" s="147"/>
      <c r="E451" s="146"/>
      <c r="F451" s="147"/>
      <c r="G451" s="146"/>
      <c r="H451" s="146"/>
      <c r="I451" s="382">
        <v>0.7708333333333334</v>
      </c>
      <c r="J451" s="383"/>
      <c r="K451" s="146"/>
      <c r="L451" s="146"/>
      <c r="M451" s="151"/>
      <c r="N451" s="182"/>
      <c r="O451" s="165" t="s">
        <v>296</v>
      </c>
      <c r="P451" s="166"/>
      <c r="Q451" s="166"/>
      <c r="R451" s="166"/>
      <c r="S451" s="166"/>
      <c r="T451" s="166"/>
      <c r="U451" s="166"/>
      <c r="V451" s="167"/>
    </row>
    <row r="452" spans="1:22" ht="12" customHeight="1">
      <c r="A452" s="145"/>
      <c r="B452" s="152"/>
      <c r="C452" s="146"/>
      <c r="D452" s="147"/>
      <c r="E452" s="146"/>
      <c r="F452" s="147"/>
      <c r="G452" s="146"/>
      <c r="H452" s="146"/>
      <c r="I452" s="382">
        <v>0.78875</v>
      </c>
      <c r="J452" s="383"/>
      <c r="K452" s="146"/>
      <c r="L452" s="146"/>
      <c r="M452" s="151"/>
      <c r="N452" s="182"/>
      <c r="O452" s="165" t="s">
        <v>304</v>
      </c>
      <c r="P452" s="166"/>
      <c r="Q452" s="166"/>
      <c r="R452" s="166"/>
      <c r="S452" s="166"/>
      <c r="T452" s="166"/>
      <c r="U452" s="166"/>
      <c r="V452" s="167"/>
    </row>
    <row r="453" spans="1:22" ht="12" customHeight="1">
      <c r="A453" s="145"/>
      <c r="B453" s="152"/>
      <c r="C453" s="146"/>
      <c r="D453" s="147"/>
      <c r="E453" s="146"/>
      <c r="F453" s="147"/>
      <c r="G453" s="146"/>
      <c r="H453" s="146"/>
      <c r="I453" s="382">
        <v>0.8152777777777778</v>
      </c>
      <c r="J453" s="383"/>
      <c r="K453" s="146"/>
      <c r="L453" s="146"/>
      <c r="M453" s="151"/>
      <c r="N453" s="182"/>
      <c r="O453" s="165" t="s">
        <v>629</v>
      </c>
      <c r="P453" s="166"/>
      <c r="Q453" s="166"/>
      <c r="R453" s="166"/>
      <c r="S453" s="166"/>
      <c r="T453" s="166"/>
      <c r="U453" s="166"/>
      <c r="V453" s="167"/>
    </row>
    <row r="454" spans="1:22" ht="12" customHeight="1">
      <c r="A454" s="145"/>
      <c r="B454" s="152" t="s">
        <v>631</v>
      </c>
      <c r="C454" s="146"/>
      <c r="D454" s="147"/>
      <c r="E454" s="146"/>
      <c r="F454" s="147"/>
      <c r="G454" s="146"/>
      <c r="H454" s="146"/>
      <c r="I454" s="382">
        <v>0.9013888888888889</v>
      </c>
      <c r="J454" s="383"/>
      <c r="K454" s="146"/>
      <c r="L454" s="146"/>
      <c r="M454" s="151"/>
      <c r="N454" s="182"/>
      <c r="O454" s="165" t="s">
        <v>296</v>
      </c>
      <c r="P454" s="166"/>
      <c r="Q454" s="166"/>
      <c r="R454" s="166"/>
      <c r="S454" s="166"/>
      <c r="T454" s="166"/>
      <c r="U454" s="166"/>
      <c r="V454" s="167"/>
    </row>
    <row r="455" spans="1:22" ht="12" customHeight="1">
      <c r="A455" s="145"/>
      <c r="B455" s="152"/>
      <c r="C455" s="146"/>
      <c r="D455" s="147"/>
      <c r="E455" s="146"/>
      <c r="F455" s="147"/>
      <c r="G455" s="146"/>
      <c r="H455" s="146"/>
      <c r="I455" s="382">
        <v>0.9472222222222223</v>
      </c>
      <c r="J455" s="383"/>
      <c r="K455" s="146"/>
      <c r="L455" s="146"/>
      <c r="M455" s="151"/>
      <c r="N455" s="182"/>
      <c r="O455" s="165" t="s">
        <v>304</v>
      </c>
      <c r="P455" s="166"/>
      <c r="Q455" s="166"/>
      <c r="R455" s="166"/>
      <c r="S455" s="166"/>
      <c r="T455" s="166"/>
      <c r="U455" s="166"/>
      <c r="V455" s="167"/>
    </row>
    <row r="456" spans="1:22" ht="12" customHeight="1">
      <c r="A456" s="145"/>
      <c r="B456" s="152" t="s">
        <v>632</v>
      </c>
      <c r="C456" s="146"/>
      <c r="D456" s="147"/>
      <c r="E456" s="146"/>
      <c r="F456" s="147"/>
      <c r="G456" s="146"/>
      <c r="H456" s="146"/>
      <c r="I456" s="382"/>
      <c r="J456" s="383"/>
      <c r="K456" s="146"/>
      <c r="L456" s="146"/>
      <c r="M456" s="151"/>
      <c r="N456" s="182"/>
      <c r="O456" s="387" t="s">
        <v>468</v>
      </c>
      <c r="P456" s="388"/>
      <c r="Q456" s="388"/>
      <c r="R456" s="388"/>
      <c r="S456" s="388"/>
      <c r="T456" s="388"/>
      <c r="U456" s="388"/>
      <c r="V456" s="389"/>
    </row>
    <row r="457" spans="1:22" ht="12" customHeight="1">
      <c r="A457" s="145"/>
      <c r="B457" s="152"/>
      <c r="C457" s="146"/>
      <c r="D457" s="147"/>
      <c r="E457" s="146"/>
      <c r="F457" s="147"/>
      <c r="G457" s="146"/>
      <c r="H457" s="146"/>
      <c r="I457" s="382">
        <v>0.9916666666666667</v>
      </c>
      <c r="J457" s="383"/>
      <c r="K457" s="146"/>
      <c r="L457" s="146"/>
      <c r="M457" s="151"/>
      <c r="N457" s="182"/>
      <c r="O457" s="165" t="s">
        <v>296</v>
      </c>
      <c r="P457" s="166"/>
      <c r="Q457" s="166"/>
      <c r="R457" s="166"/>
      <c r="S457" s="166"/>
      <c r="T457" s="166"/>
      <c r="U457" s="166"/>
      <c r="V457" s="167"/>
    </row>
    <row r="458" spans="1:22" ht="12" customHeight="1" thickBot="1">
      <c r="A458" s="145"/>
      <c r="B458" s="152"/>
      <c r="C458" s="146"/>
      <c r="D458" s="147"/>
      <c r="E458" s="146"/>
      <c r="F458" s="147"/>
      <c r="G458" s="146"/>
      <c r="H458" s="146"/>
      <c r="I458" s="382">
        <v>0.9972222222222222</v>
      </c>
      <c r="J458" s="383"/>
      <c r="K458" s="146"/>
      <c r="L458" s="146"/>
      <c r="M458" s="151"/>
      <c r="N458" s="182"/>
      <c r="O458" s="165" t="s">
        <v>33</v>
      </c>
      <c r="R458" s="166"/>
      <c r="S458" s="166"/>
      <c r="T458" s="166"/>
      <c r="U458" s="166"/>
      <c r="V458" s="167"/>
    </row>
    <row r="459" spans="1:22" ht="12" customHeight="1">
      <c r="A459" s="154"/>
      <c r="B459" s="155"/>
      <c r="C459" s="156"/>
      <c r="D459" s="173"/>
      <c r="E459" s="156"/>
      <c r="F459" s="174"/>
      <c r="G459" s="156"/>
      <c r="H459" s="156"/>
      <c r="I459" s="393">
        <v>42322</v>
      </c>
      <c r="J459" s="394"/>
      <c r="K459" s="156"/>
      <c r="L459" s="156"/>
      <c r="M459" s="157"/>
      <c r="N459" s="234"/>
      <c r="O459" s="390" t="s">
        <v>640</v>
      </c>
      <c r="P459" s="391"/>
      <c r="Q459" s="391"/>
      <c r="R459" s="391"/>
      <c r="S459" s="391"/>
      <c r="T459" s="391"/>
      <c r="U459" s="391"/>
      <c r="V459" s="392"/>
    </row>
    <row r="460" spans="1:22" ht="12" customHeight="1">
      <c r="A460" s="145"/>
      <c r="B460" s="152"/>
      <c r="C460" s="146"/>
      <c r="D460" s="147"/>
      <c r="E460" s="146"/>
      <c r="F460" s="147"/>
      <c r="G460" s="146"/>
      <c r="H460" s="146"/>
      <c r="I460" s="382">
        <v>0.06041666666666667</v>
      </c>
      <c r="J460" s="383"/>
      <c r="K460" s="146"/>
      <c r="L460" s="146"/>
      <c r="M460" s="151"/>
      <c r="N460" s="182"/>
      <c r="O460" s="165" t="s">
        <v>633</v>
      </c>
      <c r="P460" s="166"/>
      <c r="Q460" s="166"/>
      <c r="R460" s="166"/>
      <c r="S460" s="166"/>
      <c r="T460" s="166"/>
      <c r="U460" s="166"/>
      <c r="V460" s="167"/>
    </row>
    <row r="461" spans="1:22" ht="12" customHeight="1">
      <c r="A461" s="145"/>
      <c r="B461" s="152"/>
      <c r="C461" s="146"/>
      <c r="D461" s="147"/>
      <c r="E461" s="146"/>
      <c r="F461" s="147"/>
      <c r="G461" s="146"/>
      <c r="H461" s="146"/>
      <c r="I461" s="382">
        <v>0.06458333333333334</v>
      </c>
      <c r="J461" s="383"/>
      <c r="K461" s="146"/>
      <c r="L461" s="146"/>
      <c r="M461" s="151"/>
      <c r="N461" s="182"/>
      <c r="O461" s="165" t="s">
        <v>35</v>
      </c>
      <c r="P461" s="166"/>
      <c r="Q461" s="166"/>
      <c r="R461" s="166"/>
      <c r="S461" s="166"/>
      <c r="T461" s="166"/>
      <c r="U461" s="166"/>
      <c r="V461" s="167"/>
    </row>
    <row r="462" spans="1:22" ht="12" customHeight="1">
      <c r="A462" s="145"/>
      <c r="B462" s="152"/>
      <c r="C462" s="146"/>
      <c r="D462" s="147"/>
      <c r="E462" s="146"/>
      <c r="F462" s="147"/>
      <c r="G462" s="146"/>
      <c r="H462" s="146"/>
      <c r="I462" s="382">
        <v>0.08541666666666665</v>
      </c>
      <c r="J462" s="383"/>
      <c r="K462" s="146"/>
      <c r="L462" s="146"/>
      <c r="M462" s="151"/>
      <c r="N462" s="182"/>
      <c r="O462" s="165" t="s">
        <v>50</v>
      </c>
      <c r="P462" s="166"/>
      <c r="Q462" s="166"/>
      <c r="R462" s="166"/>
      <c r="S462" s="166"/>
      <c r="T462" s="166"/>
      <c r="U462" s="166"/>
      <c r="V462" s="167"/>
    </row>
    <row r="463" spans="1:22" ht="12" customHeight="1">
      <c r="A463" s="145"/>
      <c r="B463" s="152" t="s">
        <v>634</v>
      </c>
      <c r="C463" s="146"/>
      <c r="D463" s="147"/>
      <c r="E463" s="146"/>
      <c r="F463" s="147"/>
      <c r="G463" s="146"/>
      <c r="H463" s="146"/>
      <c r="I463" s="382"/>
      <c r="J463" s="383"/>
      <c r="K463" s="146"/>
      <c r="L463" s="146"/>
      <c r="M463" s="151"/>
      <c r="N463" s="182"/>
      <c r="O463" s="384" t="s">
        <v>474</v>
      </c>
      <c r="P463" s="385"/>
      <c r="Q463" s="385"/>
      <c r="R463" s="385"/>
      <c r="S463" s="385"/>
      <c r="T463" s="385"/>
      <c r="U463" s="385"/>
      <c r="V463" s="386"/>
    </row>
    <row r="464" spans="1:22" ht="12" customHeight="1">
      <c r="A464" s="145"/>
      <c r="B464" s="152"/>
      <c r="C464" s="146"/>
      <c r="D464" s="147"/>
      <c r="E464" s="146"/>
      <c r="F464" s="147"/>
      <c r="G464" s="146"/>
      <c r="H464" s="146"/>
      <c r="I464" s="382">
        <v>0.10972222222222222</v>
      </c>
      <c r="J464" s="383"/>
      <c r="K464" s="146"/>
      <c r="L464" s="146"/>
      <c r="M464" s="151"/>
      <c r="N464" s="182"/>
      <c r="O464" s="165" t="s">
        <v>296</v>
      </c>
      <c r="P464" s="166"/>
      <c r="Q464" s="166"/>
      <c r="R464" s="166"/>
      <c r="S464" s="166"/>
      <c r="T464" s="166"/>
      <c r="U464" s="166"/>
      <c r="V464" s="167"/>
    </row>
    <row r="465" spans="1:22" ht="12" customHeight="1">
      <c r="A465" s="145"/>
      <c r="B465" s="152"/>
      <c r="C465" s="146"/>
      <c r="D465" s="147"/>
      <c r="E465" s="146"/>
      <c r="F465" s="147"/>
      <c r="G465" s="146"/>
      <c r="H465" s="146"/>
      <c r="I465" s="382">
        <v>0.125</v>
      </c>
      <c r="J465" s="383"/>
      <c r="K465" s="146"/>
      <c r="L465" s="146"/>
      <c r="M465" s="151"/>
      <c r="N465" s="182"/>
      <c r="O465" s="165" t="s">
        <v>304</v>
      </c>
      <c r="P465" s="166"/>
      <c r="Q465" s="166"/>
      <c r="R465" s="166"/>
      <c r="S465" s="166"/>
      <c r="T465" s="166"/>
      <c r="U465" s="166"/>
      <c r="V465" s="167"/>
    </row>
    <row r="466" spans="1:22" ht="12" customHeight="1">
      <c r="A466" s="145"/>
      <c r="B466" s="152" t="s">
        <v>635</v>
      </c>
      <c r="C466" s="146"/>
      <c r="D466" s="147"/>
      <c r="E466" s="146"/>
      <c r="F466" s="147"/>
      <c r="G466" s="146"/>
      <c r="H466" s="146"/>
      <c r="I466" s="382"/>
      <c r="J466" s="383"/>
      <c r="K466" s="146"/>
      <c r="L466" s="146"/>
      <c r="M466" s="151"/>
      <c r="N466" s="182"/>
      <c r="O466" s="387" t="s">
        <v>475</v>
      </c>
      <c r="P466" s="388"/>
      <c r="Q466" s="388"/>
      <c r="R466" s="388"/>
      <c r="S466" s="388"/>
      <c r="T466" s="388"/>
      <c r="U466" s="388"/>
      <c r="V466" s="389"/>
    </row>
    <row r="467" spans="1:22" ht="12" customHeight="1">
      <c r="A467" s="145"/>
      <c r="B467" s="152"/>
      <c r="C467" s="146"/>
      <c r="D467" s="147"/>
      <c r="E467" s="146"/>
      <c r="F467" s="147"/>
      <c r="G467" s="146"/>
      <c r="H467" s="146"/>
      <c r="I467" s="382">
        <v>0.1729166666666667</v>
      </c>
      <c r="J467" s="383"/>
      <c r="K467" s="146"/>
      <c r="L467" s="146"/>
      <c r="M467" s="151"/>
      <c r="N467" s="182"/>
      <c r="O467" s="165" t="s">
        <v>296</v>
      </c>
      <c r="P467" s="166"/>
      <c r="Q467" s="166"/>
      <c r="R467" s="166"/>
      <c r="S467" s="166"/>
      <c r="T467" s="166"/>
      <c r="U467" s="166"/>
      <c r="V467" s="167"/>
    </row>
    <row r="468" spans="1:22" ht="12" customHeight="1">
      <c r="A468" s="145"/>
      <c r="B468" s="152"/>
      <c r="C468" s="146"/>
      <c r="D468" s="147"/>
      <c r="E468" s="146"/>
      <c r="F468" s="147"/>
      <c r="G468" s="146"/>
      <c r="H468" s="146"/>
      <c r="I468" s="382">
        <v>0.20486111111111113</v>
      </c>
      <c r="J468" s="383"/>
      <c r="K468" s="146"/>
      <c r="L468" s="146"/>
      <c r="M468" s="151"/>
      <c r="N468" s="182"/>
      <c r="O468" s="165" t="s">
        <v>33</v>
      </c>
      <c r="R468" s="166"/>
      <c r="S468" s="166"/>
      <c r="T468" s="166"/>
      <c r="U468" s="166"/>
      <c r="V468" s="167"/>
    </row>
    <row r="469" spans="1:22" ht="12" customHeight="1">
      <c r="A469" s="145"/>
      <c r="B469" s="152"/>
      <c r="C469" s="146"/>
      <c r="D469" s="147"/>
      <c r="E469" s="146"/>
      <c r="F469" s="147"/>
      <c r="G469" s="146"/>
      <c r="H469" s="146"/>
      <c r="I469" s="382">
        <v>0.22013888888888888</v>
      </c>
      <c r="J469" s="383"/>
      <c r="K469" s="146"/>
      <c r="L469" s="146"/>
      <c r="M469" s="151"/>
      <c r="N469" s="182"/>
      <c r="O469" s="165" t="s">
        <v>638</v>
      </c>
      <c r="P469" s="166"/>
      <c r="Q469" s="166"/>
      <c r="R469" s="166"/>
      <c r="S469" s="166"/>
      <c r="T469" s="166"/>
      <c r="U469" s="166"/>
      <c r="V469" s="167"/>
    </row>
    <row r="470" spans="1:22" ht="12" customHeight="1">
      <c r="A470" s="145"/>
      <c r="B470" s="152"/>
      <c r="C470" s="146"/>
      <c r="D470" s="147"/>
      <c r="E470" s="146"/>
      <c r="F470" s="147"/>
      <c r="G470" s="146"/>
      <c r="H470" s="146"/>
      <c r="I470" s="382">
        <v>0.22916666666666666</v>
      </c>
      <c r="J470" s="383"/>
      <c r="K470" s="146"/>
      <c r="L470" s="146"/>
      <c r="M470" s="151"/>
      <c r="N470" s="182"/>
      <c r="O470" s="165" t="s">
        <v>639</v>
      </c>
      <c r="R470" s="166"/>
      <c r="S470" s="166"/>
      <c r="T470" s="166"/>
      <c r="U470" s="166"/>
      <c r="V470" s="167"/>
    </row>
    <row r="471" spans="1:22" ht="12" customHeight="1">
      <c r="A471" s="145"/>
      <c r="B471" s="152"/>
      <c r="C471" s="146"/>
      <c r="D471" s="147"/>
      <c r="E471" s="146"/>
      <c r="F471" s="147"/>
      <c r="G471" s="146"/>
      <c r="H471" s="146"/>
      <c r="I471" s="382">
        <v>0.28194444444444444</v>
      </c>
      <c r="J471" s="383"/>
      <c r="K471" s="146"/>
      <c r="L471" s="146"/>
      <c r="M471" s="151"/>
      <c r="N471" s="182"/>
      <c r="O471" s="165" t="s">
        <v>35</v>
      </c>
      <c r="P471" s="166"/>
      <c r="Q471" s="166"/>
      <c r="R471" s="166"/>
      <c r="S471" s="166"/>
      <c r="T471" s="166"/>
      <c r="U471" s="166"/>
      <c r="V471" s="167"/>
    </row>
    <row r="472" spans="1:22" ht="12" customHeight="1">
      <c r="A472" s="145"/>
      <c r="B472" s="152"/>
      <c r="C472" s="146"/>
      <c r="D472" s="147"/>
      <c r="E472" s="146"/>
      <c r="F472" s="147"/>
      <c r="G472" s="146"/>
      <c r="H472" s="146"/>
      <c r="I472" s="382">
        <v>0.30277777777777776</v>
      </c>
      <c r="J472" s="383"/>
      <c r="K472" s="146"/>
      <c r="L472" s="146"/>
      <c r="M472" s="151"/>
      <c r="N472" s="182"/>
      <c r="O472" s="165" t="s">
        <v>50</v>
      </c>
      <c r="P472" s="166"/>
      <c r="Q472" s="166"/>
      <c r="R472" s="166"/>
      <c r="S472" s="166"/>
      <c r="T472" s="166"/>
      <c r="U472" s="166"/>
      <c r="V472" s="167"/>
    </row>
    <row r="473" spans="1:22" ht="12" customHeight="1">
      <c r="A473" s="145"/>
      <c r="B473" s="152" t="s">
        <v>642</v>
      </c>
      <c r="C473" s="146"/>
      <c r="D473" s="147"/>
      <c r="E473" s="146"/>
      <c r="F473" s="147"/>
      <c r="G473" s="146"/>
      <c r="H473" s="146"/>
      <c r="I473" s="382"/>
      <c r="J473" s="383"/>
      <c r="K473" s="146"/>
      <c r="L473" s="146"/>
      <c r="M473" s="151"/>
      <c r="N473" s="182"/>
      <c r="O473" s="384" t="s">
        <v>497</v>
      </c>
      <c r="P473" s="385"/>
      <c r="Q473" s="385"/>
      <c r="R473" s="385"/>
      <c r="S473" s="385"/>
      <c r="T473" s="385"/>
      <c r="U473" s="385"/>
      <c r="V473" s="386"/>
    </row>
    <row r="474" spans="1:22" ht="12" customHeight="1">
      <c r="A474" s="145"/>
      <c r="B474" s="152"/>
      <c r="C474" s="146"/>
      <c r="D474" s="147"/>
      <c r="E474" s="146"/>
      <c r="F474" s="147"/>
      <c r="G474" s="146"/>
      <c r="H474" s="146"/>
      <c r="I474" s="382">
        <v>0.3194444444444445</v>
      </c>
      <c r="J474" s="383"/>
      <c r="K474" s="146"/>
      <c r="L474" s="146"/>
      <c r="M474" s="151"/>
      <c r="N474" s="182"/>
      <c r="O474" s="165" t="s">
        <v>296</v>
      </c>
      <c r="P474" s="166"/>
      <c r="Q474" s="166"/>
      <c r="R474" s="166"/>
      <c r="S474" s="166"/>
      <c r="T474" s="166"/>
      <c r="U474" s="166"/>
      <c r="V474" s="167"/>
    </row>
    <row r="475" spans="1:22" ht="12" customHeight="1">
      <c r="A475" s="145"/>
      <c r="B475" s="152"/>
      <c r="C475" s="146"/>
      <c r="D475" s="147"/>
      <c r="E475" s="146"/>
      <c r="F475" s="147"/>
      <c r="G475" s="146"/>
      <c r="H475" s="146"/>
      <c r="I475" s="382">
        <v>0.33194444444444443</v>
      </c>
      <c r="J475" s="383"/>
      <c r="K475" s="146"/>
      <c r="L475" s="146"/>
      <c r="M475" s="151"/>
      <c r="N475" s="182"/>
      <c r="O475" s="165" t="s">
        <v>304</v>
      </c>
      <c r="P475" s="166"/>
      <c r="Q475" s="166"/>
      <c r="R475" s="166"/>
      <c r="S475" s="166"/>
      <c r="T475" s="166"/>
      <c r="U475" s="166"/>
      <c r="V475" s="167"/>
    </row>
    <row r="476" spans="1:22" ht="12" customHeight="1">
      <c r="A476" s="145"/>
      <c r="B476" s="152" t="s">
        <v>643</v>
      </c>
      <c r="C476" s="146"/>
      <c r="D476" s="147"/>
      <c r="E476" s="146"/>
      <c r="F476" s="147"/>
      <c r="G476" s="146"/>
      <c r="H476" s="146"/>
      <c r="I476" s="382"/>
      <c r="J476" s="383"/>
      <c r="K476" s="146"/>
      <c r="L476" s="146"/>
      <c r="M476" s="151"/>
      <c r="N476" s="182"/>
      <c r="O476" s="387" t="s">
        <v>500</v>
      </c>
      <c r="P476" s="388"/>
      <c r="Q476" s="388"/>
      <c r="R476" s="388"/>
      <c r="S476" s="388"/>
      <c r="T476" s="388"/>
      <c r="U476" s="388"/>
      <c r="V476" s="389"/>
    </row>
    <row r="477" spans="1:22" ht="12" customHeight="1">
      <c r="A477" s="145"/>
      <c r="B477" s="152" t="s">
        <v>647</v>
      </c>
      <c r="C477" s="146"/>
      <c r="D477" s="147"/>
      <c r="E477" s="146"/>
      <c r="F477" s="147"/>
      <c r="G477" s="146"/>
      <c r="H477" s="146"/>
      <c r="I477" s="382">
        <v>0.37916666666666665</v>
      </c>
      <c r="J477" s="383"/>
      <c r="K477" s="146"/>
      <c r="L477" s="146"/>
      <c r="M477" s="151"/>
      <c r="N477" s="182"/>
      <c r="O477" s="165" t="s">
        <v>296</v>
      </c>
      <c r="P477" s="166"/>
      <c r="Q477" s="166"/>
      <c r="R477" s="166"/>
      <c r="S477" s="166"/>
      <c r="T477" s="166"/>
      <c r="U477" s="166"/>
      <c r="V477" s="167"/>
    </row>
    <row r="478" spans="1:22" ht="12" customHeight="1">
      <c r="A478" s="145"/>
      <c r="B478" s="152" t="s">
        <v>649</v>
      </c>
      <c r="C478" s="146"/>
      <c r="D478" s="147"/>
      <c r="E478" s="146"/>
      <c r="F478" s="147"/>
      <c r="G478" s="146"/>
      <c r="H478" s="146"/>
      <c r="I478" s="382">
        <v>0.37986111111111115</v>
      </c>
      <c r="J478" s="383"/>
      <c r="K478" s="146"/>
      <c r="L478" s="146"/>
      <c r="M478" s="151"/>
      <c r="N478" s="182"/>
      <c r="O478" s="165" t="s">
        <v>33</v>
      </c>
      <c r="P478" s="235"/>
      <c r="Q478" s="235"/>
      <c r="R478" s="166"/>
      <c r="S478" s="166"/>
      <c r="T478" s="166"/>
      <c r="U478" s="166"/>
      <c r="V478" s="167"/>
    </row>
    <row r="479" spans="1:22" ht="12" customHeight="1">
      <c r="A479" s="145"/>
      <c r="B479" s="152"/>
      <c r="C479" s="146"/>
      <c r="D479" s="147"/>
      <c r="E479" s="146"/>
      <c r="F479" s="147"/>
      <c r="G479" s="146"/>
      <c r="H479" s="146"/>
      <c r="I479" s="382">
        <v>0.4048611111111111</v>
      </c>
      <c r="J479" s="383"/>
      <c r="K479" s="146"/>
      <c r="L479" s="146"/>
      <c r="M479" s="151"/>
      <c r="N479" s="182"/>
      <c r="O479" s="236" t="s">
        <v>657</v>
      </c>
      <c r="P479" s="237"/>
      <c r="Q479" s="237"/>
      <c r="R479" s="229"/>
      <c r="S479" s="229"/>
      <c r="T479" s="229"/>
      <c r="U479" s="229"/>
      <c r="V479" s="230"/>
    </row>
    <row r="480" spans="1:22" ht="12" customHeight="1">
      <c r="A480" s="145"/>
      <c r="B480" s="152"/>
      <c r="C480" s="146"/>
      <c r="D480" s="147"/>
      <c r="E480" s="146"/>
      <c r="F480" s="147"/>
      <c r="G480" s="146"/>
      <c r="H480" s="146"/>
      <c r="I480" s="382">
        <v>0.4465277777777778</v>
      </c>
      <c r="J480" s="383"/>
      <c r="K480" s="146"/>
      <c r="L480" s="146"/>
      <c r="M480" s="151"/>
      <c r="N480" s="182"/>
      <c r="O480" s="236" t="s">
        <v>644</v>
      </c>
      <c r="P480" s="237"/>
      <c r="Q480" s="237"/>
      <c r="R480" s="229"/>
      <c r="S480" s="229"/>
      <c r="T480" s="229"/>
      <c r="U480" s="229"/>
      <c r="V480" s="230"/>
    </row>
    <row r="481" spans="1:22" ht="12" customHeight="1">
      <c r="A481" s="145"/>
      <c r="B481" s="152"/>
      <c r="C481" s="146"/>
      <c r="D481" s="147"/>
      <c r="E481" s="146"/>
      <c r="F481" s="147"/>
      <c r="G481" s="146"/>
      <c r="H481" s="146"/>
      <c r="I481" s="382">
        <v>0.4583333333333333</v>
      </c>
      <c r="J481" s="383"/>
      <c r="K481" s="146"/>
      <c r="L481" s="146"/>
      <c r="M481" s="151"/>
      <c r="N481" s="182"/>
      <c r="O481" s="236" t="s">
        <v>645</v>
      </c>
      <c r="P481" s="237"/>
      <c r="Q481" s="237"/>
      <c r="R481" s="229"/>
      <c r="S481" s="229"/>
      <c r="T481" s="229"/>
      <c r="U481" s="229"/>
      <c r="V481" s="230"/>
    </row>
    <row r="482" spans="1:22" ht="12" customHeight="1">
      <c r="A482" s="145"/>
      <c r="B482" s="152"/>
      <c r="C482" s="146"/>
      <c r="D482" s="147"/>
      <c r="E482" s="146"/>
      <c r="F482" s="147"/>
      <c r="G482" s="146"/>
      <c r="H482" s="146"/>
      <c r="I482" s="382">
        <v>0.49652777777777773</v>
      </c>
      <c r="J482" s="383"/>
      <c r="K482" s="146"/>
      <c r="L482" s="146"/>
      <c r="M482" s="151"/>
      <c r="N482" s="182"/>
      <c r="O482" s="236" t="s">
        <v>299</v>
      </c>
      <c r="P482" s="237"/>
      <c r="Q482" s="237"/>
      <c r="R482" s="229"/>
      <c r="S482" s="229"/>
      <c r="T482" s="229"/>
      <c r="U482" s="229"/>
      <c r="V482" s="230"/>
    </row>
    <row r="483" spans="1:22" ht="12" customHeight="1">
      <c r="A483" s="145"/>
      <c r="B483" s="152"/>
      <c r="C483" s="146"/>
      <c r="D483" s="147"/>
      <c r="E483" s="146"/>
      <c r="F483" s="147"/>
      <c r="G483" s="146"/>
      <c r="H483" s="146"/>
      <c r="I483" s="382">
        <v>0.49652777777777773</v>
      </c>
      <c r="J483" s="383"/>
      <c r="K483" s="146"/>
      <c r="L483" s="146"/>
      <c r="M483" s="151"/>
      <c r="N483" s="182"/>
      <c r="O483" s="236" t="s">
        <v>296</v>
      </c>
      <c r="P483" s="237"/>
      <c r="Q483" s="237"/>
      <c r="R483" s="229"/>
      <c r="S483" s="229"/>
      <c r="T483" s="229"/>
      <c r="U483" s="229"/>
      <c r="V483" s="230"/>
    </row>
    <row r="484" spans="1:22" ht="12" customHeight="1">
      <c r="A484" s="145"/>
      <c r="B484" s="152"/>
      <c r="C484" s="146"/>
      <c r="D484" s="147"/>
      <c r="E484" s="146"/>
      <c r="F484" s="147"/>
      <c r="G484" s="146"/>
      <c r="H484" s="146"/>
      <c r="I484" s="382">
        <v>0.5069444444444444</v>
      </c>
      <c r="J484" s="383"/>
      <c r="K484" s="146"/>
      <c r="L484" s="146"/>
      <c r="M484" s="151"/>
      <c r="N484" s="182"/>
      <c r="O484" s="236" t="s">
        <v>299</v>
      </c>
      <c r="P484" s="237"/>
      <c r="Q484" s="237"/>
      <c r="R484" s="229"/>
      <c r="S484" s="229"/>
      <c r="T484" s="229"/>
      <c r="U484" s="229"/>
      <c r="V484" s="230"/>
    </row>
    <row r="485" spans="1:22" ht="12" customHeight="1">
      <c r="A485" s="145"/>
      <c r="B485" s="152"/>
      <c r="C485" s="146"/>
      <c r="D485" s="147"/>
      <c r="E485" s="146"/>
      <c r="F485" s="147"/>
      <c r="G485" s="146"/>
      <c r="H485" s="146"/>
      <c r="I485" s="382">
        <v>0.6326388888888889</v>
      </c>
      <c r="J485" s="383"/>
      <c r="K485" s="146"/>
      <c r="L485" s="146"/>
      <c r="M485" s="151"/>
      <c r="N485" s="182"/>
      <c r="O485" s="236" t="s">
        <v>648</v>
      </c>
      <c r="P485" s="237"/>
      <c r="Q485" s="237"/>
      <c r="R485" s="229"/>
      <c r="S485" s="229"/>
      <c r="T485" s="229"/>
      <c r="U485" s="229"/>
      <c r="V485" s="230"/>
    </row>
    <row r="486" spans="1:22" ht="12" customHeight="1">
      <c r="A486" s="145"/>
      <c r="B486" s="152"/>
      <c r="C486" s="146"/>
      <c r="D486" s="147"/>
      <c r="E486" s="146"/>
      <c r="F486" s="147"/>
      <c r="G486" s="146"/>
      <c r="H486" s="146"/>
      <c r="I486" s="382">
        <v>0.6340277777777777</v>
      </c>
      <c r="J486" s="383"/>
      <c r="K486" s="146"/>
      <c r="L486" s="146"/>
      <c r="M486" s="151"/>
      <c r="N486" s="182"/>
      <c r="O486" s="236" t="s">
        <v>646</v>
      </c>
      <c r="P486" s="237"/>
      <c r="Q486" s="237"/>
      <c r="R486" s="229"/>
      <c r="S486" s="229"/>
      <c r="T486" s="229"/>
      <c r="U486" s="229"/>
      <c r="V486" s="230"/>
    </row>
    <row r="487" spans="1:22" ht="12" customHeight="1">
      <c r="A487" s="145"/>
      <c r="B487" s="152"/>
      <c r="C487" s="146"/>
      <c r="D487" s="147"/>
      <c r="E487" s="146"/>
      <c r="F487" s="147"/>
      <c r="G487" s="146"/>
      <c r="H487" s="146"/>
      <c r="I487" s="382">
        <v>0.6625</v>
      </c>
      <c r="J487" s="383"/>
      <c r="K487" s="146"/>
      <c r="L487" s="146"/>
      <c r="M487" s="151"/>
      <c r="N487" s="182"/>
      <c r="O487" s="236" t="s">
        <v>35</v>
      </c>
      <c r="P487" s="148"/>
      <c r="Q487" s="148"/>
      <c r="R487" s="144"/>
      <c r="S487" s="148"/>
      <c r="T487" s="148"/>
      <c r="U487" s="148"/>
      <c r="V487" s="149"/>
    </row>
    <row r="488" spans="1:22" ht="12" customHeight="1">
      <c r="A488" s="145"/>
      <c r="B488" s="152"/>
      <c r="C488" s="146"/>
      <c r="D488" s="147"/>
      <c r="E488" s="146"/>
      <c r="F488" s="147"/>
      <c r="G488" s="146"/>
      <c r="H488" s="146"/>
      <c r="I488" s="382">
        <v>0.6833333333333332</v>
      </c>
      <c r="J488" s="383"/>
      <c r="K488" s="146"/>
      <c r="L488" s="146"/>
      <c r="M488" s="151"/>
      <c r="N488" s="182"/>
      <c r="O488" s="165" t="s">
        <v>50</v>
      </c>
      <c r="P488" s="148"/>
      <c r="Q488" s="148"/>
      <c r="R488" s="144"/>
      <c r="S488" s="148"/>
      <c r="T488" s="148"/>
      <c r="U488" s="148"/>
      <c r="V488" s="149"/>
    </row>
    <row r="489" spans="1:22" ht="12" customHeight="1">
      <c r="A489" s="145"/>
      <c r="B489" s="152" t="s">
        <v>651</v>
      </c>
      <c r="C489" s="146"/>
      <c r="D489" s="147"/>
      <c r="E489" s="146"/>
      <c r="F489" s="147"/>
      <c r="G489" s="146"/>
      <c r="H489" s="146"/>
      <c r="I489" s="382"/>
      <c r="J489" s="383"/>
      <c r="K489" s="146"/>
      <c r="L489" s="146"/>
      <c r="M489" s="151"/>
      <c r="N489" s="182"/>
      <c r="O489" s="384" t="s">
        <v>511</v>
      </c>
      <c r="P489" s="385"/>
      <c r="Q489" s="385"/>
      <c r="R489" s="385"/>
      <c r="S489" s="385"/>
      <c r="T489" s="385"/>
      <c r="U489" s="385"/>
      <c r="V489" s="386"/>
    </row>
    <row r="490" spans="1:22" ht="12" customHeight="1">
      <c r="A490" s="145"/>
      <c r="B490" s="152"/>
      <c r="C490" s="146"/>
      <c r="D490" s="147"/>
      <c r="E490" s="146"/>
      <c r="F490" s="147"/>
      <c r="G490" s="146"/>
      <c r="H490" s="146"/>
      <c r="I490" s="382">
        <v>0.7041666666666666</v>
      </c>
      <c r="J490" s="383"/>
      <c r="K490" s="146"/>
      <c r="L490" s="146"/>
      <c r="M490" s="151"/>
      <c r="N490" s="182"/>
      <c r="O490" s="165" t="s">
        <v>296</v>
      </c>
      <c r="P490" s="166"/>
      <c r="Q490" s="166"/>
      <c r="R490" s="166"/>
      <c r="S490" s="166"/>
      <c r="T490" s="166"/>
      <c r="U490" s="166"/>
      <c r="V490" s="167"/>
    </row>
    <row r="491" spans="1:22" ht="12" customHeight="1">
      <c r="A491" s="145"/>
      <c r="B491" s="152"/>
      <c r="C491" s="146"/>
      <c r="D491" s="147"/>
      <c r="E491" s="146"/>
      <c r="F491" s="147"/>
      <c r="G491" s="146"/>
      <c r="H491" s="146"/>
      <c r="I491" s="382">
        <v>0.7166666666666667</v>
      </c>
      <c r="J491" s="383"/>
      <c r="K491" s="146"/>
      <c r="L491" s="146"/>
      <c r="M491" s="151"/>
      <c r="N491" s="182"/>
      <c r="O491" s="165" t="s">
        <v>304</v>
      </c>
      <c r="P491" s="166"/>
      <c r="Q491" s="166"/>
      <c r="R491" s="166"/>
      <c r="S491" s="166"/>
      <c r="T491" s="166"/>
      <c r="U491" s="166"/>
      <c r="V491" s="167"/>
    </row>
    <row r="492" spans="1:22" ht="12" customHeight="1">
      <c r="A492" s="145"/>
      <c r="B492" s="152" t="s">
        <v>653</v>
      </c>
      <c r="C492" s="146"/>
      <c r="D492" s="147"/>
      <c r="E492" s="146"/>
      <c r="F492" s="147"/>
      <c r="G492" s="146"/>
      <c r="H492" s="146"/>
      <c r="I492" s="382"/>
      <c r="J492" s="383"/>
      <c r="K492" s="146"/>
      <c r="L492" s="146"/>
      <c r="M492" s="151"/>
      <c r="N492" s="182"/>
      <c r="O492" s="387" t="s">
        <v>506</v>
      </c>
      <c r="P492" s="388"/>
      <c r="Q492" s="388"/>
      <c r="R492" s="388"/>
      <c r="S492" s="388"/>
      <c r="T492" s="388"/>
      <c r="U492" s="388"/>
      <c r="V492" s="389"/>
    </row>
    <row r="493" spans="1:22" ht="12" customHeight="1">
      <c r="A493" s="145"/>
      <c r="B493" s="152"/>
      <c r="C493" s="146"/>
      <c r="D493" s="147"/>
      <c r="E493" s="146"/>
      <c r="F493" s="147"/>
      <c r="G493" s="146"/>
      <c r="H493" s="146"/>
      <c r="I493" s="382">
        <v>0.7756944444444445</v>
      </c>
      <c r="J493" s="383"/>
      <c r="K493" s="146"/>
      <c r="L493" s="146"/>
      <c r="M493" s="151"/>
      <c r="N493" s="182"/>
      <c r="O493" s="165" t="s">
        <v>296</v>
      </c>
      <c r="P493" s="166"/>
      <c r="Q493" s="166"/>
      <c r="R493" s="166"/>
      <c r="S493" s="166"/>
      <c r="T493" s="166"/>
      <c r="U493" s="166"/>
      <c r="V493" s="167"/>
    </row>
    <row r="494" spans="1:22" ht="12" customHeight="1">
      <c r="A494" s="145"/>
      <c r="B494" s="152"/>
      <c r="C494" s="146"/>
      <c r="D494" s="147"/>
      <c r="E494" s="146"/>
      <c r="F494" s="147"/>
      <c r="G494" s="146"/>
      <c r="H494" s="146"/>
      <c r="I494" s="382">
        <v>0.8076388888888889</v>
      </c>
      <c r="J494" s="383"/>
      <c r="K494" s="146"/>
      <c r="L494" s="146"/>
      <c r="M494" s="151"/>
      <c r="N494" s="182"/>
      <c r="O494" s="165" t="s">
        <v>33</v>
      </c>
      <c r="P494" s="235"/>
      <c r="Q494" s="235"/>
      <c r="R494" s="166"/>
      <c r="S494" s="166"/>
      <c r="T494" s="166"/>
      <c r="U494" s="166"/>
      <c r="V494" s="167"/>
    </row>
    <row r="495" spans="1:22" ht="12" customHeight="1">
      <c r="A495" s="145"/>
      <c r="B495" s="152"/>
      <c r="C495" s="146"/>
      <c r="D495" s="147"/>
      <c r="E495" s="146"/>
      <c r="F495" s="147"/>
      <c r="G495" s="146"/>
      <c r="H495" s="146"/>
      <c r="I495" s="382">
        <v>0.88125</v>
      </c>
      <c r="J495" s="383"/>
      <c r="K495" s="146"/>
      <c r="L495" s="146"/>
      <c r="M495" s="151"/>
      <c r="N495" s="182"/>
      <c r="O495" s="236" t="s">
        <v>35</v>
      </c>
      <c r="P495" s="148"/>
      <c r="Q495" s="148"/>
      <c r="R495" s="144"/>
      <c r="S495" s="148"/>
      <c r="T495" s="148"/>
      <c r="U495" s="148"/>
      <c r="V495" s="149"/>
    </row>
    <row r="496" spans="1:22" ht="12" customHeight="1">
      <c r="A496" s="145"/>
      <c r="B496" s="152"/>
      <c r="C496" s="146"/>
      <c r="D496" s="147"/>
      <c r="E496" s="146"/>
      <c r="F496" s="147"/>
      <c r="G496" s="146"/>
      <c r="H496" s="146"/>
      <c r="I496" s="382">
        <v>0.9041666666666667</v>
      </c>
      <c r="J496" s="383"/>
      <c r="K496" s="146"/>
      <c r="L496" s="146"/>
      <c r="M496" s="151"/>
      <c r="N496" s="182"/>
      <c r="O496" s="165" t="s">
        <v>50</v>
      </c>
      <c r="P496" s="148"/>
      <c r="Q496" s="148"/>
      <c r="R496" s="144"/>
      <c r="S496" s="148"/>
      <c r="T496" s="148"/>
      <c r="U496" s="148"/>
      <c r="V496" s="149"/>
    </row>
    <row r="497" spans="1:22" ht="12" customHeight="1">
      <c r="A497" s="145"/>
      <c r="B497" s="152" t="s">
        <v>655</v>
      </c>
      <c r="C497" s="146"/>
      <c r="D497" s="147"/>
      <c r="E497" s="146"/>
      <c r="F497" s="147"/>
      <c r="G497" s="146"/>
      <c r="H497" s="146"/>
      <c r="I497" s="382"/>
      <c r="J497" s="383"/>
      <c r="K497" s="146"/>
      <c r="L497" s="146"/>
      <c r="M497" s="151"/>
      <c r="N497" s="182"/>
      <c r="O497" s="384" t="s">
        <v>512</v>
      </c>
      <c r="P497" s="385"/>
      <c r="Q497" s="385"/>
      <c r="R497" s="385"/>
      <c r="S497" s="385"/>
      <c r="T497" s="385"/>
      <c r="U497" s="385"/>
      <c r="V497" s="386"/>
    </row>
    <row r="498" spans="1:22" ht="12" customHeight="1">
      <c r="A498" s="145"/>
      <c r="B498" s="152"/>
      <c r="C498" s="146"/>
      <c r="D498" s="147"/>
      <c r="E498" s="146"/>
      <c r="F498" s="147"/>
      <c r="G498" s="146"/>
      <c r="H498" s="146"/>
      <c r="I498" s="382">
        <v>0.9236111111111112</v>
      </c>
      <c r="J498" s="383"/>
      <c r="K498" s="146"/>
      <c r="L498" s="146"/>
      <c r="M498" s="151"/>
      <c r="N498" s="182"/>
      <c r="O498" s="165" t="s">
        <v>296</v>
      </c>
      <c r="P498" s="166"/>
      <c r="Q498" s="166"/>
      <c r="R498" s="166"/>
      <c r="S498" s="166"/>
      <c r="T498" s="166"/>
      <c r="U498" s="166"/>
      <c r="V498" s="167"/>
    </row>
    <row r="499" spans="1:22" ht="12" customHeight="1">
      <c r="A499" s="145"/>
      <c r="B499" s="152"/>
      <c r="C499" s="146"/>
      <c r="D499" s="147"/>
      <c r="E499" s="146"/>
      <c r="F499" s="147"/>
      <c r="G499" s="146"/>
      <c r="H499" s="146"/>
      <c r="I499" s="382">
        <v>0.9375</v>
      </c>
      <c r="J499" s="383"/>
      <c r="K499" s="146"/>
      <c r="L499" s="146"/>
      <c r="M499" s="151"/>
      <c r="N499" s="182"/>
      <c r="O499" s="165" t="s">
        <v>304</v>
      </c>
      <c r="P499" s="166"/>
      <c r="Q499" s="166"/>
      <c r="R499" s="166"/>
      <c r="S499" s="166"/>
      <c r="T499" s="166"/>
      <c r="U499" s="166"/>
      <c r="V499" s="167"/>
    </row>
    <row r="500" spans="1:22" ht="12" customHeight="1">
      <c r="A500" s="145"/>
      <c r="B500" s="152" t="s">
        <v>656</v>
      </c>
      <c r="C500" s="146"/>
      <c r="D500" s="147"/>
      <c r="E500" s="146"/>
      <c r="F500" s="147"/>
      <c r="G500" s="146"/>
      <c r="H500" s="146"/>
      <c r="I500" s="382"/>
      <c r="J500" s="383"/>
      <c r="K500" s="146"/>
      <c r="L500" s="146"/>
      <c r="M500" s="151"/>
      <c r="N500" s="182"/>
      <c r="O500" s="387" t="s">
        <v>517</v>
      </c>
      <c r="P500" s="388"/>
      <c r="Q500" s="388"/>
      <c r="R500" s="388"/>
      <c r="S500" s="388"/>
      <c r="T500" s="388"/>
      <c r="U500" s="388"/>
      <c r="V500" s="389"/>
    </row>
    <row r="501" spans="1:22" ht="12" customHeight="1">
      <c r="A501" s="145"/>
      <c r="B501" s="152"/>
      <c r="C501" s="146"/>
      <c r="D501" s="147"/>
      <c r="E501" s="146"/>
      <c r="F501" s="147"/>
      <c r="G501" s="146"/>
      <c r="H501" s="146"/>
      <c r="I501" s="382">
        <v>0.9729166666666668</v>
      </c>
      <c r="J501" s="383"/>
      <c r="K501" s="146"/>
      <c r="L501" s="146"/>
      <c r="M501" s="151"/>
      <c r="N501" s="182"/>
      <c r="O501" s="165" t="s">
        <v>296</v>
      </c>
      <c r="P501" s="166"/>
      <c r="Q501" s="166"/>
      <c r="R501" s="166"/>
      <c r="S501" s="166"/>
      <c r="T501" s="166"/>
      <c r="U501" s="166"/>
      <c r="V501" s="167"/>
    </row>
    <row r="502" spans="1:22" ht="12" customHeight="1" thickBot="1">
      <c r="A502" s="145"/>
      <c r="B502" s="152"/>
      <c r="C502" s="146"/>
      <c r="D502" s="147"/>
      <c r="E502" s="146"/>
      <c r="F502" s="147"/>
      <c r="G502" s="146"/>
      <c r="H502" s="146"/>
      <c r="I502" s="382">
        <v>0.9812500000000001</v>
      </c>
      <c r="J502" s="383"/>
      <c r="K502" s="146"/>
      <c r="L502" s="146"/>
      <c r="M502" s="151"/>
      <c r="N502" s="182"/>
      <c r="O502" s="165" t="s">
        <v>33</v>
      </c>
      <c r="P502" s="235"/>
      <c r="Q502" s="235"/>
      <c r="R502" s="166"/>
      <c r="S502" s="166"/>
      <c r="T502" s="166"/>
      <c r="U502" s="166"/>
      <c r="V502" s="167"/>
    </row>
    <row r="503" spans="1:22" ht="12" customHeight="1">
      <c r="A503" s="154"/>
      <c r="B503" s="155"/>
      <c r="C503" s="156"/>
      <c r="D503" s="173"/>
      <c r="E503" s="156"/>
      <c r="F503" s="174"/>
      <c r="G503" s="156"/>
      <c r="H503" s="156"/>
      <c r="I503" s="393">
        <v>42323</v>
      </c>
      <c r="J503" s="394"/>
      <c r="K503" s="156"/>
      <c r="L503" s="156"/>
      <c r="M503" s="157"/>
      <c r="N503" s="234"/>
      <c r="O503" s="390" t="s">
        <v>663</v>
      </c>
      <c r="P503" s="391"/>
      <c r="Q503" s="391"/>
      <c r="R503" s="391"/>
      <c r="S503" s="391"/>
      <c r="T503" s="391"/>
      <c r="U503" s="391"/>
      <c r="V503" s="392"/>
    </row>
    <row r="504" spans="1:22" ht="12" customHeight="1">
      <c r="A504" s="145"/>
      <c r="B504" s="152"/>
      <c r="C504" s="146"/>
      <c r="D504" s="147"/>
      <c r="E504" s="146"/>
      <c r="F504" s="147"/>
      <c r="G504" s="146"/>
      <c r="H504" s="146"/>
      <c r="I504" s="382">
        <v>0.051388888888888894</v>
      </c>
      <c r="J504" s="383"/>
      <c r="K504" s="146"/>
      <c r="L504" s="146"/>
      <c r="M504" s="151"/>
      <c r="N504" s="182"/>
      <c r="O504" s="236" t="s">
        <v>35</v>
      </c>
      <c r="P504" s="148"/>
      <c r="Q504" s="148"/>
      <c r="R504" s="144"/>
      <c r="S504" s="148"/>
      <c r="T504" s="148"/>
      <c r="U504" s="148"/>
      <c r="V504" s="149"/>
    </row>
    <row r="505" spans="1:22" ht="12" customHeight="1">
      <c r="A505" s="145"/>
      <c r="B505" s="152"/>
      <c r="C505" s="146"/>
      <c r="D505" s="147"/>
      <c r="E505" s="146"/>
      <c r="F505" s="147"/>
      <c r="G505" s="146"/>
      <c r="H505" s="146"/>
      <c r="I505" s="382">
        <v>0.07222222222222223</v>
      </c>
      <c r="J505" s="383"/>
      <c r="K505" s="146"/>
      <c r="L505" s="146"/>
      <c r="M505" s="151"/>
      <c r="N505" s="182"/>
      <c r="O505" s="165" t="s">
        <v>50</v>
      </c>
      <c r="P505" s="148"/>
      <c r="Q505" s="148"/>
      <c r="R505" s="144"/>
      <c r="S505" s="148"/>
      <c r="T505" s="148"/>
      <c r="U505" s="148"/>
      <c r="V505" s="149"/>
    </row>
    <row r="506" spans="1:22" ht="12" customHeight="1">
      <c r="A506" s="145"/>
      <c r="B506" s="152" t="s">
        <v>659</v>
      </c>
      <c r="C506" s="146"/>
      <c r="D506" s="147"/>
      <c r="E506" s="146"/>
      <c r="F506" s="147"/>
      <c r="G506" s="146"/>
      <c r="H506" s="146"/>
      <c r="I506" s="382"/>
      <c r="J506" s="383"/>
      <c r="K506" s="146"/>
      <c r="L506" s="146"/>
      <c r="M506" s="151"/>
      <c r="N506" s="182"/>
      <c r="O506" s="384" t="s">
        <v>524</v>
      </c>
      <c r="P506" s="385"/>
      <c r="Q506" s="385"/>
      <c r="R506" s="385"/>
      <c r="S506" s="385"/>
      <c r="T506" s="385"/>
      <c r="U506" s="385"/>
      <c r="V506" s="386"/>
    </row>
    <row r="507" spans="1:22" ht="12" customHeight="1">
      <c r="A507" s="145"/>
      <c r="B507" s="152"/>
      <c r="C507" s="146"/>
      <c r="D507" s="147"/>
      <c r="E507" s="146"/>
      <c r="F507" s="147"/>
      <c r="G507" s="146"/>
      <c r="H507" s="146"/>
      <c r="I507" s="382">
        <v>0.08750000000000001</v>
      </c>
      <c r="J507" s="383"/>
      <c r="K507" s="146"/>
      <c r="L507" s="146"/>
      <c r="M507" s="151"/>
      <c r="N507" s="182"/>
      <c r="O507" s="165" t="s">
        <v>296</v>
      </c>
      <c r="P507" s="166"/>
      <c r="Q507" s="166"/>
      <c r="R507" s="166"/>
      <c r="S507" s="166"/>
      <c r="T507" s="166"/>
      <c r="U507" s="166"/>
      <c r="V507" s="167"/>
    </row>
    <row r="508" spans="1:22" ht="12" customHeight="1">
      <c r="A508" s="145"/>
      <c r="B508" s="152"/>
      <c r="C508" s="146"/>
      <c r="D508" s="147"/>
      <c r="E508" s="146"/>
      <c r="F508" s="147"/>
      <c r="G508" s="146"/>
      <c r="H508" s="146"/>
      <c r="I508" s="382">
        <v>0.10486111111111111</v>
      </c>
      <c r="J508" s="383"/>
      <c r="K508" s="146"/>
      <c r="L508" s="146"/>
      <c r="M508" s="151"/>
      <c r="N508" s="182"/>
      <c r="O508" s="165" t="s">
        <v>304</v>
      </c>
      <c r="P508" s="166"/>
      <c r="Q508" s="166"/>
      <c r="R508" s="166"/>
      <c r="S508" s="166"/>
      <c r="T508" s="166"/>
      <c r="U508" s="166"/>
      <c r="V508" s="167"/>
    </row>
    <row r="509" spans="1:22" ht="12" customHeight="1">
      <c r="A509" s="145"/>
      <c r="B509" s="152" t="s">
        <v>660</v>
      </c>
      <c r="C509" s="146"/>
      <c r="D509" s="147"/>
      <c r="E509" s="146"/>
      <c r="F509" s="147"/>
      <c r="G509" s="146"/>
      <c r="H509" s="146"/>
      <c r="I509" s="382"/>
      <c r="J509" s="383"/>
      <c r="K509" s="146"/>
      <c r="L509" s="146"/>
      <c r="M509" s="151"/>
      <c r="N509" s="182"/>
      <c r="O509" s="387" t="s">
        <v>525</v>
      </c>
      <c r="P509" s="388"/>
      <c r="Q509" s="388"/>
      <c r="R509" s="388"/>
      <c r="S509" s="388"/>
      <c r="T509" s="388"/>
      <c r="U509" s="388"/>
      <c r="V509" s="389"/>
    </row>
    <row r="510" spans="1:22" ht="12" customHeight="1">
      <c r="A510" s="145"/>
      <c r="B510" s="152"/>
      <c r="C510" s="146"/>
      <c r="D510" s="147"/>
      <c r="E510" s="146"/>
      <c r="F510" s="147"/>
      <c r="G510" s="146"/>
      <c r="H510" s="146"/>
      <c r="I510" s="382">
        <v>0.15416666666666667</v>
      </c>
      <c r="J510" s="383"/>
      <c r="K510" s="146"/>
      <c r="L510" s="146"/>
      <c r="M510" s="151"/>
      <c r="N510" s="182"/>
      <c r="O510" s="165" t="s">
        <v>296</v>
      </c>
      <c r="P510" s="166"/>
      <c r="Q510" s="166"/>
      <c r="R510" s="166"/>
      <c r="S510" s="166"/>
      <c r="T510" s="166"/>
      <c r="U510" s="166"/>
      <c r="V510" s="167"/>
    </row>
    <row r="511" spans="1:22" ht="12" customHeight="1">
      <c r="A511" s="145"/>
      <c r="B511" s="152"/>
      <c r="C511" s="146"/>
      <c r="D511" s="147"/>
      <c r="E511" s="146"/>
      <c r="F511" s="147"/>
      <c r="G511" s="146"/>
      <c r="H511" s="146"/>
      <c r="I511" s="382">
        <v>0.16527777777777777</v>
      </c>
      <c r="J511" s="383"/>
      <c r="K511" s="146"/>
      <c r="L511" s="146"/>
      <c r="M511" s="151"/>
      <c r="N511" s="182"/>
      <c r="O511" s="165" t="s">
        <v>33</v>
      </c>
      <c r="P511" s="235"/>
      <c r="Q511" s="235"/>
      <c r="R511" s="166"/>
      <c r="S511" s="166"/>
      <c r="T511" s="166"/>
      <c r="U511" s="166"/>
      <c r="V511" s="167"/>
    </row>
    <row r="512" spans="1:22" ht="12" customHeight="1">
      <c r="A512" s="145"/>
      <c r="B512" s="152"/>
      <c r="C512" s="146"/>
      <c r="D512" s="147"/>
      <c r="E512" s="146"/>
      <c r="F512" s="147"/>
      <c r="G512" s="146"/>
      <c r="H512" s="146"/>
      <c r="I512" s="382">
        <v>0.19236111111111112</v>
      </c>
      <c r="J512" s="383"/>
      <c r="K512" s="146"/>
      <c r="L512" s="146"/>
      <c r="M512" s="151"/>
      <c r="N512" s="182"/>
      <c r="O512" s="236" t="s">
        <v>661</v>
      </c>
      <c r="P512" s="237"/>
      <c r="Q512" s="237"/>
      <c r="R512" s="229"/>
      <c r="S512" s="229"/>
      <c r="T512" s="229"/>
      <c r="U512" s="229"/>
      <c r="V512" s="230"/>
    </row>
    <row r="513" spans="1:22" ht="12" customHeight="1">
      <c r="A513" s="145"/>
      <c r="B513" s="152"/>
      <c r="C513" s="146"/>
      <c r="D513" s="147"/>
      <c r="E513" s="146"/>
      <c r="F513" s="147"/>
      <c r="G513" s="146"/>
      <c r="H513" s="146"/>
      <c r="I513" s="382">
        <v>0.2354166666666667</v>
      </c>
      <c r="J513" s="383"/>
      <c r="K513" s="146"/>
      <c r="L513" s="146"/>
      <c r="M513" s="151"/>
      <c r="N513" s="182"/>
      <c r="O513" s="236" t="s">
        <v>35</v>
      </c>
      <c r="P513" s="148"/>
      <c r="Q513" s="148"/>
      <c r="R513" s="144"/>
      <c r="S513" s="148"/>
      <c r="T513" s="148"/>
      <c r="U513" s="148"/>
      <c r="V513" s="149"/>
    </row>
    <row r="514" spans="1:22" ht="12" customHeight="1">
      <c r="A514" s="145"/>
      <c r="B514" s="152"/>
      <c r="C514" s="146"/>
      <c r="D514" s="147"/>
      <c r="E514" s="146"/>
      <c r="F514" s="147"/>
      <c r="G514" s="146"/>
      <c r="H514" s="146"/>
      <c r="I514" s="382">
        <v>0.25625000000000003</v>
      </c>
      <c r="J514" s="383"/>
      <c r="K514" s="146"/>
      <c r="L514" s="146"/>
      <c r="M514" s="151"/>
      <c r="N514" s="182"/>
      <c r="O514" s="165" t="s">
        <v>50</v>
      </c>
      <c r="P514" s="148"/>
      <c r="Q514" s="148"/>
      <c r="R514" s="144"/>
      <c r="S514" s="148"/>
      <c r="T514" s="148"/>
      <c r="U514" s="148"/>
      <c r="V514" s="149"/>
    </row>
    <row r="515" spans="1:22" ht="12" customHeight="1">
      <c r="A515" s="145"/>
      <c r="B515" s="152" t="s">
        <v>664</v>
      </c>
      <c r="C515" s="146"/>
      <c r="D515" s="147"/>
      <c r="E515" s="146"/>
      <c r="F515" s="147"/>
      <c r="G515" s="146"/>
      <c r="H515" s="146"/>
      <c r="I515" s="382"/>
      <c r="J515" s="383"/>
      <c r="K515" s="146"/>
      <c r="L515" s="146"/>
      <c r="M515" s="151"/>
      <c r="N515" s="182"/>
      <c r="O515" s="384" t="s">
        <v>531</v>
      </c>
      <c r="P515" s="385"/>
      <c r="Q515" s="385"/>
      <c r="R515" s="385"/>
      <c r="S515" s="385"/>
      <c r="T515" s="385"/>
      <c r="U515" s="385"/>
      <c r="V515" s="386"/>
    </row>
    <row r="516" spans="1:22" ht="12" customHeight="1">
      <c r="A516" s="145"/>
      <c r="B516" s="152"/>
      <c r="C516" s="146"/>
      <c r="D516" s="147"/>
      <c r="E516" s="146"/>
      <c r="F516" s="147"/>
      <c r="G516" s="146"/>
      <c r="H516" s="146"/>
      <c r="I516" s="382">
        <v>0.27569444444444446</v>
      </c>
      <c r="J516" s="383"/>
      <c r="K516" s="146"/>
      <c r="L516" s="146"/>
      <c r="M516" s="151"/>
      <c r="N516" s="182"/>
      <c r="O516" s="165" t="s">
        <v>296</v>
      </c>
      <c r="P516" s="166"/>
      <c r="Q516" s="166"/>
      <c r="R516" s="166"/>
      <c r="S516" s="166"/>
      <c r="T516" s="166"/>
      <c r="U516" s="166"/>
      <c r="V516" s="167"/>
    </row>
    <row r="517" spans="1:22" ht="12" customHeight="1">
      <c r="A517" s="145"/>
      <c r="B517" s="152"/>
      <c r="C517" s="146"/>
      <c r="D517" s="147"/>
      <c r="E517" s="146"/>
      <c r="F517" s="147"/>
      <c r="G517" s="146"/>
      <c r="H517" s="146"/>
      <c r="I517" s="382">
        <v>0.28750000000000003</v>
      </c>
      <c r="J517" s="383"/>
      <c r="K517" s="146"/>
      <c r="L517" s="146"/>
      <c r="M517" s="151"/>
      <c r="N517" s="182"/>
      <c r="O517" s="165" t="s">
        <v>304</v>
      </c>
      <c r="P517" s="166"/>
      <c r="Q517" s="166"/>
      <c r="R517" s="166"/>
      <c r="S517" s="166"/>
      <c r="T517" s="166"/>
      <c r="U517" s="166"/>
      <c r="V517" s="167"/>
    </row>
    <row r="518" spans="1:22" ht="12" customHeight="1">
      <c r="A518" s="145"/>
      <c r="B518" s="152" t="s">
        <v>665</v>
      </c>
      <c r="C518" s="146"/>
      <c r="D518" s="147"/>
      <c r="E518" s="146"/>
      <c r="F518" s="147"/>
      <c r="G518" s="146"/>
      <c r="H518" s="146"/>
      <c r="I518" s="382"/>
      <c r="J518" s="383"/>
      <c r="K518" s="146"/>
      <c r="L518" s="146"/>
      <c r="M518" s="151"/>
      <c r="N518" s="182"/>
      <c r="O518" s="387" t="s">
        <v>532</v>
      </c>
      <c r="P518" s="388"/>
      <c r="Q518" s="388"/>
      <c r="R518" s="388"/>
      <c r="S518" s="388"/>
      <c r="T518" s="388"/>
      <c r="U518" s="388"/>
      <c r="V518" s="389"/>
    </row>
    <row r="519" spans="1:22" ht="12" customHeight="1">
      <c r="A519" s="145"/>
      <c r="B519" s="152"/>
      <c r="C519" s="146"/>
      <c r="D519" s="147"/>
      <c r="E519" s="146"/>
      <c r="F519" s="147"/>
      <c r="G519" s="146"/>
      <c r="H519" s="146"/>
      <c r="I519" s="382">
        <v>0.32083333333333336</v>
      </c>
      <c r="J519" s="383"/>
      <c r="K519" s="146"/>
      <c r="L519" s="146"/>
      <c r="M519" s="151"/>
      <c r="N519" s="182"/>
      <c r="O519" s="165" t="s">
        <v>296</v>
      </c>
      <c r="P519" s="166"/>
      <c r="Q519" s="166"/>
      <c r="R519" s="166"/>
      <c r="S519" s="166"/>
      <c r="T519" s="166"/>
      <c r="U519" s="166"/>
      <c r="V519" s="167"/>
    </row>
    <row r="520" spans="1:22" ht="12" customHeight="1">
      <c r="A520" s="145"/>
      <c r="B520" s="152"/>
      <c r="C520" s="146"/>
      <c r="D520" s="147"/>
      <c r="E520" s="146"/>
      <c r="F520" s="147"/>
      <c r="G520" s="146"/>
      <c r="H520" s="146"/>
      <c r="I520" s="382">
        <v>0.3430555555555555</v>
      </c>
      <c r="J520" s="383"/>
      <c r="K520" s="146"/>
      <c r="L520" s="146"/>
      <c r="M520" s="151"/>
      <c r="N520" s="182"/>
      <c r="O520" s="165" t="s">
        <v>33</v>
      </c>
      <c r="P520" s="235"/>
      <c r="Q520" s="235"/>
      <c r="R520" s="166"/>
      <c r="S520" s="166"/>
      <c r="T520" s="166"/>
      <c r="U520" s="166"/>
      <c r="V520" s="167"/>
    </row>
    <row r="521" spans="1:22" ht="12" customHeight="1">
      <c r="A521" s="145"/>
      <c r="B521" s="152"/>
      <c r="C521" s="146"/>
      <c r="D521" s="147"/>
      <c r="E521" s="146"/>
      <c r="F521" s="147"/>
      <c r="G521" s="146"/>
      <c r="H521" s="146"/>
      <c r="I521" s="382">
        <v>0.40277777777777773</v>
      </c>
      <c r="J521" s="383"/>
      <c r="K521" s="146"/>
      <c r="L521" s="146"/>
      <c r="M521" s="151"/>
      <c r="N521" s="182"/>
      <c r="O521" s="236" t="s">
        <v>35</v>
      </c>
      <c r="P521" s="148"/>
      <c r="Q521" s="148"/>
      <c r="R521" s="144"/>
      <c r="S521" s="148"/>
      <c r="T521" s="148"/>
      <c r="U521" s="148"/>
      <c r="V521" s="149"/>
    </row>
    <row r="522" spans="1:22" ht="12" customHeight="1">
      <c r="A522" s="145"/>
      <c r="B522" s="152"/>
      <c r="C522" s="146"/>
      <c r="D522" s="147"/>
      <c r="E522" s="146"/>
      <c r="F522" s="147"/>
      <c r="G522" s="146"/>
      <c r="H522" s="146"/>
      <c r="I522" s="382">
        <v>0.4236111111111111</v>
      </c>
      <c r="J522" s="383"/>
      <c r="K522" s="146"/>
      <c r="L522" s="146"/>
      <c r="M522" s="151"/>
      <c r="N522" s="182"/>
      <c r="O522" s="165" t="s">
        <v>50</v>
      </c>
      <c r="P522" s="148"/>
      <c r="Q522" s="148"/>
      <c r="R522" s="144"/>
      <c r="S522" s="148"/>
      <c r="T522" s="148"/>
      <c r="U522" s="148"/>
      <c r="V522" s="149"/>
    </row>
    <row r="523" spans="1:22" ht="12" customHeight="1">
      <c r="A523" s="145"/>
      <c r="B523" s="152" t="s">
        <v>667</v>
      </c>
      <c r="C523" s="146"/>
      <c r="D523" s="147"/>
      <c r="E523" s="146"/>
      <c r="F523" s="147"/>
      <c r="G523" s="146"/>
      <c r="H523" s="146"/>
      <c r="I523" s="382"/>
      <c r="J523" s="383"/>
      <c r="K523" s="146"/>
      <c r="L523" s="146"/>
      <c r="M523" s="151"/>
      <c r="N523" s="182"/>
      <c r="O523" s="384" t="s">
        <v>537</v>
      </c>
      <c r="P523" s="385"/>
      <c r="Q523" s="385"/>
      <c r="R523" s="385"/>
      <c r="S523" s="385"/>
      <c r="T523" s="385"/>
      <c r="U523" s="385"/>
      <c r="V523" s="386"/>
    </row>
    <row r="524" spans="1:22" ht="12" customHeight="1">
      <c r="A524" s="145"/>
      <c r="B524" s="152"/>
      <c r="C524" s="146"/>
      <c r="D524" s="147"/>
      <c r="E524" s="146"/>
      <c r="F524" s="147"/>
      <c r="G524" s="146"/>
      <c r="H524" s="146"/>
      <c r="I524" s="382">
        <v>0.4451388888888889</v>
      </c>
      <c r="J524" s="383"/>
      <c r="K524" s="146"/>
      <c r="L524" s="146"/>
      <c r="M524" s="151"/>
      <c r="N524" s="182"/>
      <c r="O524" s="165" t="s">
        <v>296</v>
      </c>
      <c r="P524" s="166"/>
      <c r="Q524" s="166"/>
      <c r="R524" s="166"/>
      <c r="S524" s="166"/>
      <c r="T524" s="166"/>
      <c r="U524" s="166"/>
      <c r="V524" s="167"/>
    </row>
    <row r="525" spans="1:22" ht="12" customHeight="1">
      <c r="A525" s="145"/>
      <c r="B525" s="152"/>
      <c r="C525" s="146"/>
      <c r="D525" s="147"/>
      <c r="E525" s="146"/>
      <c r="F525" s="147"/>
      <c r="G525" s="146"/>
      <c r="H525" s="146"/>
      <c r="I525" s="382">
        <v>0.46319444444444446</v>
      </c>
      <c r="J525" s="383"/>
      <c r="K525" s="146"/>
      <c r="L525" s="146"/>
      <c r="M525" s="151"/>
      <c r="N525" s="182"/>
      <c r="O525" s="165" t="s">
        <v>304</v>
      </c>
      <c r="P525" s="166"/>
      <c r="Q525" s="166"/>
      <c r="R525" s="166"/>
      <c r="S525" s="166"/>
      <c r="T525" s="166"/>
      <c r="U525" s="166"/>
      <c r="V525" s="167"/>
    </row>
    <row r="526" spans="1:22" ht="12" customHeight="1">
      <c r="A526" s="145"/>
      <c r="B526" s="152" t="s">
        <v>668</v>
      </c>
      <c r="C526" s="146"/>
      <c r="D526" s="147"/>
      <c r="E526" s="146"/>
      <c r="F526" s="147"/>
      <c r="G526" s="146"/>
      <c r="H526" s="146"/>
      <c r="I526" s="382"/>
      <c r="J526" s="383"/>
      <c r="K526" s="146"/>
      <c r="L526" s="146"/>
      <c r="M526" s="151"/>
      <c r="N526" s="182"/>
      <c r="O526" s="387" t="s">
        <v>538</v>
      </c>
      <c r="P526" s="388"/>
      <c r="Q526" s="388"/>
      <c r="R526" s="388"/>
      <c r="S526" s="388"/>
      <c r="T526" s="388"/>
      <c r="U526" s="388"/>
      <c r="V526" s="389"/>
    </row>
    <row r="527" spans="1:22" ht="12" customHeight="1">
      <c r="A527" s="145"/>
      <c r="B527" s="152"/>
      <c r="C527" s="146"/>
      <c r="D527" s="147"/>
      <c r="E527" s="146"/>
      <c r="F527" s="147"/>
      <c r="G527" s="146"/>
      <c r="H527" s="146"/>
      <c r="I527" s="382">
        <v>0.5361111111111111</v>
      </c>
      <c r="J527" s="383"/>
      <c r="K527" s="146"/>
      <c r="L527" s="146"/>
      <c r="M527" s="151"/>
      <c r="N527" s="182"/>
      <c r="O527" s="165" t="s">
        <v>296</v>
      </c>
      <c r="P527" s="166"/>
      <c r="Q527" s="166"/>
      <c r="R527" s="166"/>
      <c r="S527" s="166"/>
      <c r="T527" s="166"/>
      <c r="U527" s="166"/>
      <c r="V527" s="167"/>
    </row>
    <row r="528" spans="1:22" ht="12" customHeight="1">
      <c r="A528" s="145"/>
      <c r="B528" s="152"/>
      <c r="C528" s="146"/>
      <c r="D528" s="147"/>
      <c r="E528" s="146"/>
      <c r="F528" s="147"/>
      <c r="G528" s="146"/>
      <c r="H528" s="146"/>
      <c r="I528" s="382">
        <v>0.5520833333333334</v>
      </c>
      <c r="J528" s="383"/>
      <c r="K528" s="146"/>
      <c r="L528" s="146"/>
      <c r="M528" s="151"/>
      <c r="N528" s="182"/>
      <c r="O528" s="165" t="s">
        <v>33</v>
      </c>
      <c r="P528" s="235"/>
      <c r="Q528" s="235"/>
      <c r="R528" s="166"/>
      <c r="S528" s="166"/>
      <c r="T528" s="166"/>
      <c r="U528" s="166"/>
      <c r="V528" s="167"/>
    </row>
    <row r="529" spans="1:22" ht="12" customHeight="1">
      <c r="A529" s="145"/>
      <c r="B529" s="152"/>
      <c r="C529" s="146"/>
      <c r="D529" s="147"/>
      <c r="E529" s="146"/>
      <c r="F529" s="147"/>
      <c r="G529" s="146"/>
      <c r="H529" s="146"/>
      <c r="I529" s="382">
        <v>0.6055555555555555</v>
      </c>
      <c r="J529" s="383"/>
      <c r="K529" s="146"/>
      <c r="L529" s="146"/>
      <c r="M529" s="151"/>
      <c r="N529" s="182"/>
      <c r="O529" s="236" t="s">
        <v>35</v>
      </c>
      <c r="P529" s="148"/>
      <c r="Q529" s="148"/>
      <c r="R529" s="144"/>
      <c r="S529" s="148"/>
      <c r="T529" s="148"/>
      <c r="U529" s="148"/>
      <c r="V529" s="149"/>
    </row>
    <row r="530" spans="1:22" ht="12" customHeight="1">
      <c r="A530" s="145"/>
      <c r="B530" s="152"/>
      <c r="C530" s="146"/>
      <c r="D530" s="147"/>
      <c r="E530" s="146"/>
      <c r="F530" s="147"/>
      <c r="G530" s="146"/>
      <c r="H530" s="146"/>
      <c r="I530" s="382">
        <v>0.6263888888888889</v>
      </c>
      <c r="J530" s="383"/>
      <c r="K530" s="146"/>
      <c r="L530" s="146"/>
      <c r="M530" s="151"/>
      <c r="N530" s="182"/>
      <c r="O530" s="165" t="s">
        <v>50</v>
      </c>
      <c r="P530" s="148"/>
      <c r="Q530" s="148"/>
      <c r="R530" s="144"/>
      <c r="S530" s="148"/>
      <c r="T530" s="148"/>
      <c r="U530" s="148"/>
      <c r="V530" s="149"/>
    </row>
    <row r="531" spans="1:22" ht="12" customHeight="1">
      <c r="A531" s="145"/>
      <c r="B531" s="152" t="s">
        <v>669</v>
      </c>
      <c r="C531" s="146"/>
      <c r="D531" s="147"/>
      <c r="E531" s="146"/>
      <c r="F531" s="147"/>
      <c r="G531" s="146"/>
      <c r="H531" s="146"/>
      <c r="I531" s="382"/>
      <c r="J531" s="383"/>
      <c r="K531" s="146"/>
      <c r="L531" s="146"/>
      <c r="M531" s="151"/>
      <c r="N531" s="182"/>
      <c r="O531" s="384" t="s">
        <v>541</v>
      </c>
      <c r="P531" s="385"/>
      <c r="Q531" s="385"/>
      <c r="R531" s="385"/>
      <c r="S531" s="385"/>
      <c r="T531" s="385"/>
      <c r="U531" s="385"/>
      <c r="V531" s="386"/>
    </row>
    <row r="532" spans="1:22" ht="12" customHeight="1">
      <c r="A532" s="145"/>
      <c r="B532" s="152"/>
      <c r="C532" s="146"/>
      <c r="D532" s="147"/>
      <c r="E532" s="146"/>
      <c r="F532" s="147"/>
      <c r="G532" s="146"/>
      <c r="H532" s="146"/>
      <c r="I532" s="382">
        <v>0.6506944444444445</v>
      </c>
      <c r="J532" s="383"/>
      <c r="K532" s="146"/>
      <c r="L532" s="146"/>
      <c r="M532" s="151"/>
      <c r="N532" s="182"/>
      <c r="O532" s="165" t="s">
        <v>296</v>
      </c>
      <c r="P532" s="166"/>
      <c r="Q532" s="166"/>
      <c r="R532" s="166"/>
      <c r="S532" s="166"/>
      <c r="T532" s="166"/>
      <c r="U532" s="166"/>
      <c r="V532" s="167"/>
    </row>
    <row r="533" spans="1:22" ht="12" customHeight="1">
      <c r="A533" s="145"/>
      <c r="B533" s="152"/>
      <c r="C533" s="146"/>
      <c r="D533" s="147"/>
      <c r="E533" s="146"/>
      <c r="F533" s="147"/>
      <c r="G533" s="146"/>
      <c r="H533" s="146"/>
      <c r="I533" s="382">
        <v>0.6611111111111111</v>
      </c>
      <c r="J533" s="383"/>
      <c r="K533" s="146"/>
      <c r="L533" s="146"/>
      <c r="M533" s="151"/>
      <c r="N533" s="182"/>
      <c r="O533" s="165" t="s">
        <v>304</v>
      </c>
      <c r="P533" s="166"/>
      <c r="Q533" s="166"/>
      <c r="R533" s="166"/>
      <c r="S533" s="166"/>
      <c r="T533" s="166"/>
      <c r="U533" s="166"/>
      <c r="V533" s="167"/>
    </row>
    <row r="534" spans="1:22" ht="12" customHeight="1">
      <c r="A534" s="145"/>
      <c r="B534" s="152" t="s">
        <v>670</v>
      </c>
      <c r="C534" s="146"/>
      <c r="D534" s="147"/>
      <c r="E534" s="146"/>
      <c r="F534" s="147"/>
      <c r="G534" s="146"/>
      <c r="H534" s="146"/>
      <c r="I534" s="382"/>
      <c r="J534" s="383"/>
      <c r="K534" s="146"/>
      <c r="L534" s="146"/>
      <c r="M534" s="151"/>
      <c r="N534" s="182"/>
      <c r="O534" s="387" t="s">
        <v>542</v>
      </c>
      <c r="P534" s="388"/>
      <c r="Q534" s="388"/>
      <c r="R534" s="388"/>
      <c r="S534" s="388"/>
      <c r="T534" s="388"/>
      <c r="U534" s="388"/>
      <c r="V534" s="389"/>
    </row>
    <row r="535" spans="1:22" ht="12" customHeight="1">
      <c r="A535" s="145"/>
      <c r="B535" s="152"/>
      <c r="C535" s="146"/>
      <c r="D535" s="147"/>
      <c r="E535" s="146"/>
      <c r="F535" s="147"/>
      <c r="G535" s="146"/>
      <c r="H535" s="146"/>
      <c r="I535" s="395">
        <v>0.7048611111111112</v>
      </c>
      <c r="J535" s="383"/>
      <c r="K535" s="146"/>
      <c r="L535" s="146"/>
      <c r="M535" s="151"/>
      <c r="N535" s="182"/>
      <c r="O535" s="165" t="s">
        <v>296</v>
      </c>
      <c r="P535" s="166"/>
      <c r="Q535" s="166"/>
      <c r="R535" s="166"/>
      <c r="S535" s="166"/>
      <c r="T535" s="166"/>
      <c r="U535" s="166"/>
      <c r="V535" s="167"/>
    </row>
    <row r="536" spans="1:22" ht="12" customHeight="1">
      <c r="A536" s="145"/>
      <c r="B536" s="152"/>
      <c r="C536" s="146"/>
      <c r="D536" s="147"/>
      <c r="E536" s="146"/>
      <c r="F536" s="147"/>
      <c r="G536" s="146"/>
      <c r="H536" s="146"/>
      <c r="I536" s="382">
        <v>0.7083333333333334</v>
      </c>
      <c r="J536" s="383"/>
      <c r="K536" s="146"/>
      <c r="L536" s="146"/>
      <c r="M536" s="151"/>
      <c r="N536" s="182"/>
      <c r="O536" s="165" t="s">
        <v>33</v>
      </c>
      <c r="P536" s="235"/>
      <c r="Q536" s="235"/>
      <c r="R536" s="166"/>
      <c r="S536" s="166"/>
      <c r="T536" s="166"/>
      <c r="U536" s="166"/>
      <c r="V536" s="167"/>
    </row>
    <row r="537" spans="1:22" ht="12" customHeight="1">
      <c r="A537" s="145"/>
      <c r="B537" s="152"/>
      <c r="C537" s="146"/>
      <c r="D537" s="147"/>
      <c r="E537" s="146"/>
      <c r="F537" s="147"/>
      <c r="G537" s="146"/>
      <c r="H537" s="146"/>
      <c r="I537" s="382">
        <v>0.7715277777777777</v>
      </c>
      <c r="J537" s="383"/>
      <c r="K537" s="146"/>
      <c r="L537" s="146"/>
      <c r="M537" s="151"/>
      <c r="N537" s="182"/>
      <c r="O537" s="236" t="s">
        <v>35</v>
      </c>
      <c r="P537" s="148"/>
      <c r="Q537" s="148"/>
      <c r="R537" s="144"/>
      <c r="S537" s="148"/>
      <c r="T537" s="148"/>
      <c r="U537" s="148"/>
      <c r="V537" s="149"/>
    </row>
    <row r="538" spans="1:22" ht="12" customHeight="1" thickBot="1">
      <c r="A538" s="145"/>
      <c r="B538" s="152"/>
      <c r="C538" s="146"/>
      <c r="D538" s="147"/>
      <c r="E538" s="146"/>
      <c r="F538" s="147"/>
      <c r="G538" s="146"/>
      <c r="H538" s="146"/>
      <c r="I538" s="382">
        <v>0.7923611111111111</v>
      </c>
      <c r="J538" s="383"/>
      <c r="K538" s="146"/>
      <c r="L538" s="146"/>
      <c r="M538" s="151"/>
      <c r="N538" s="182"/>
      <c r="O538" s="165" t="s">
        <v>50</v>
      </c>
      <c r="P538" s="148"/>
      <c r="Q538" s="148"/>
      <c r="R538" s="144"/>
      <c r="S538" s="148"/>
      <c r="T538" s="148"/>
      <c r="U538" s="148"/>
      <c r="V538" s="149"/>
    </row>
    <row r="539" spans="1:22" ht="12" customHeight="1">
      <c r="A539" s="154"/>
      <c r="B539" s="155"/>
      <c r="C539" s="156"/>
      <c r="D539" s="173"/>
      <c r="E539" s="156"/>
      <c r="F539" s="174"/>
      <c r="G539" s="156"/>
      <c r="H539" s="156"/>
      <c r="I539" s="393">
        <v>42324</v>
      </c>
      <c r="J539" s="394"/>
      <c r="K539" s="156"/>
      <c r="L539" s="156"/>
      <c r="M539" s="157"/>
      <c r="N539" s="234"/>
      <c r="O539" s="379" t="s">
        <v>673</v>
      </c>
      <c r="P539" s="380"/>
      <c r="Q539" s="380"/>
      <c r="R539" s="380"/>
      <c r="S539" s="380"/>
      <c r="T539" s="380"/>
      <c r="U539" s="380"/>
      <c r="V539" s="381"/>
    </row>
    <row r="540" spans="1:22" ht="12" customHeight="1">
      <c r="A540" s="145"/>
      <c r="B540" s="152"/>
      <c r="C540" s="146"/>
      <c r="D540" s="147"/>
      <c r="E540" s="146"/>
      <c r="F540" s="147"/>
      <c r="G540" s="146"/>
      <c r="H540" s="146"/>
      <c r="I540" s="382">
        <v>0.2708333333333333</v>
      </c>
      <c r="J540" s="383"/>
      <c r="K540" s="146"/>
      <c r="L540" s="146"/>
      <c r="M540" s="151"/>
      <c r="N540" s="182"/>
      <c r="O540" s="224" t="s">
        <v>674</v>
      </c>
      <c r="P540" s="224"/>
      <c r="Q540" s="224"/>
      <c r="R540" s="226"/>
      <c r="S540" s="224"/>
      <c r="T540" s="224"/>
      <c r="U540" s="224"/>
      <c r="V540" s="227"/>
    </row>
    <row r="541" spans="1:22" ht="12" customHeight="1">
      <c r="A541" s="145"/>
      <c r="B541" s="152"/>
      <c r="C541" s="146"/>
      <c r="D541" s="147"/>
      <c r="E541" s="146"/>
      <c r="F541" s="147"/>
      <c r="G541" s="146"/>
      <c r="H541" s="146"/>
      <c r="I541" s="382">
        <v>0.2916666666666667</v>
      </c>
      <c r="J541" s="383"/>
      <c r="K541" s="146"/>
      <c r="L541" s="146"/>
      <c r="M541" s="151"/>
      <c r="N541" s="182"/>
      <c r="O541" s="224" t="s">
        <v>676</v>
      </c>
      <c r="P541" s="224"/>
      <c r="Q541" s="224"/>
      <c r="R541" s="226"/>
      <c r="S541" s="224"/>
      <c r="T541" s="148"/>
      <c r="U541" s="148"/>
      <c r="V541" s="149"/>
    </row>
    <row r="542" spans="1:22" ht="12" customHeight="1">
      <c r="A542" s="145"/>
      <c r="B542" s="152"/>
      <c r="C542" s="146"/>
      <c r="D542" s="147"/>
      <c r="E542" s="146"/>
      <c r="F542" s="147"/>
      <c r="G542" s="146"/>
      <c r="H542" s="146"/>
      <c r="I542" s="382">
        <v>0.3125</v>
      </c>
      <c r="J542" s="383"/>
      <c r="K542" s="146"/>
      <c r="L542" s="146"/>
      <c r="M542" s="151"/>
      <c r="N542" s="182"/>
      <c r="O542" s="224" t="s">
        <v>677</v>
      </c>
      <c r="P542" s="224"/>
      <c r="Q542" s="224"/>
      <c r="R542" s="226"/>
      <c r="S542" s="224"/>
      <c r="T542" s="148"/>
      <c r="U542" s="148"/>
      <c r="V542" s="149"/>
    </row>
    <row r="543" spans="1:22" ht="12" customHeight="1">
      <c r="A543" s="145"/>
      <c r="B543" s="152"/>
      <c r="C543" s="146"/>
      <c r="D543" s="147"/>
      <c r="E543" s="146"/>
      <c r="F543" s="147"/>
      <c r="G543" s="146"/>
      <c r="H543" s="146"/>
      <c r="I543" s="382">
        <v>0.4479166666666667</v>
      </c>
      <c r="J543" s="383"/>
      <c r="K543" s="146"/>
      <c r="L543" s="146"/>
      <c r="M543" s="151"/>
      <c r="N543" s="182"/>
      <c r="O543" s="224" t="s">
        <v>678</v>
      </c>
      <c r="P543" s="224"/>
      <c r="Q543" s="224"/>
      <c r="R543" s="226"/>
      <c r="S543" s="224"/>
      <c r="T543" s="148"/>
      <c r="U543" s="148"/>
      <c r="V543" s="149"/>
    </row>
    <row r="544" spans="1:22" ht="12" customHeight="1">
      <c r="A544" s="145"/>
      <c r="B544" s="152"/>
      <c r="C544" s="146"/>
      <c r="D544" s="147"/>
      <c r="E544" s="146"/>
      <c r="F544" s="147"/>
      <c r="G544" s="146"/>
      <c r="H544" s="146"/>
      <c r="I544" s="382"/>
      <c r="J544" s="383"/>
      <c r="K544" s="146"/>
      <c r="L544" s="146"/>
      <c r="M544" s="151"/>
      <c r="N544" s="182"/>
      <c r="O544" s="161"/>
      <c r="P544" s="148"/>
      <c r="Q544" s="148"/>
      <c r="R544" s="144"/>
      <c r="S544" s="148"/>
      <c r="T544" s="148"/>
      <c r="U544" s="148"/>
      <c r="V544" s="149"/>
    </row>
    <row r="545" spans="1:22" ht="12" customHeight="1">
      <c r="A545" s="145"/>
      <c r="B545" s="152"/>
      <c r="C545" s="146"/>
      <c r="D545" s="147"/>
      <c r="E545" s="146"/>
      <c r="F545" s="147"/>
      <c r="G545" s="146"/>
      <c r="H545" s="146"/>
      <c r="I545" s="382"/>
      <c r="J545" s="383"/>
      <c r="K545" s="146"/>
      <c r="L545" s="146"/>
      <c r="M545" s="151"/>
      <c r="N545" s="182"/>
      <c r="O545" s="161"/>
      <c r="P545" s="148"/>
      <c r="Q545" s="148"/>
      <c r="R545" s="144"/>
      <c r="S545" s="148"/>
      <c r="T545" s="148"/>
      <c r="U545" s="148"/>
      <c r="V545" s="149"/>
    </row>
    <row r="546" spans="1:22" ht="12" customHeight="1">
      <c r="A546" s="145"/>
      <c r="B546" s="152"/>
      <c r="C546" s="146"/>
      <c r="D546" s="147"/>
      <c r="E546" s="146"/>
      <c r="F546" s="147"/>
      <c r="G546" s="146"/>
      <c r="H546" s="146"/>
      <c r="I546" s="382"/>
      <c r="J546" s="383"/>
      <c r="K546" s="146"/>
      <c r="L546" s="146"/>
      <c r="M546" s="151"/>
      <c r="N546" s="182"/>
      <c r="O546" s="161"/>
      <c r="P546" s="148"/>
      <c r="Q546" s="148"/>
      <c r="R546" s="144"/>
      <c r="S546" s="148"/>
      <c r="T546" s="148"/>
      <c r="U546" s="148"/>
      <c r="V546" s="149"/>
    </row>
    <row r="547" spans="1:22" ht="12" customHeight="1">
      <c r="A547" s="145"/>
      <c r="B547" s="152"/>
      <c r="C547" s="146"/>
      <c r="D547" s="147"/>
      <c r="E547" s="146"/>
      <c r="F547" s="147"/>
      <c r="G547" s="146"/>
      <c r="H547" s="146"/>
      <c r="I547" s="382"/>
      <c r="J547" s="383"/>
      <c r="K547" s="146"/>
      <c r="L547" s="146"/>
      <c r="M547" s="151"/>
      <c r="N547" s="182"/>
      <c r="O547" s="161"/>
      <c r="P547" s="148"/>
      <c r="Q547" s="148"/>
      <c r="R547" s="144"/>
      <c r="S547" s="148"/>
      <c r="T547" s="148"/>
      <c r="U547" s="148"/>
      <c r="V547" s="149"/>
    </row>
    <row r="548" spans="1:22" ht="12" customHeight="1">
      <c r="A548" s="145"/>
      <c r="B548" s="152"/>
      <c r="C548" s="146"/>
      <c r="D548" s="147"/>
      <c r="E548" s="146"/>
      <c r="F548" s="147"/>
      <c r="G548" s="146"/>
      <c r="H548" s="146"/>
      <c r="I548" s="382"/>
      <c r="J548" s="383"/>
      <c r="K548" s="146"/>
      <c r="L548" s="146"/>
      <c r="M548" s="151"/>
      <c r="N548" s="182"/>
      <c r="O548" s="161"/>
      <c r="P548" s="148"/>
      <c r="Q548" s="148"/>
      <c r="R548" s="144"/>
      <c r="S548" s="148"/>
      <c r="T548" s="148"/>
      <c r="U548" s="148"/>
      <c r="V548" s="149"/>
    </row>
    <row r="549" spans="1:22" ht="12" customHeight="1">
      <c r="A549" s="145"/>
      <c r="B549" s="152"/>
      <c r="C549" s="146"/>
      <c r="D549" s="147"/>
      <c r="E549" s="146"/>
      <c r="F549" s="147"/>
      <c r="G549" s="146"/>
      <c r="H549" s="146"/>
      <c r="I549" s="382"/>
      <c r="J549" s="383"/>
      <c r="K549" s="146"/>
      <c r="L549" s="146"/>
      <c r="M549" s="151"/>
      <c r="N549" s="182"/>
      <c r="O549" s="161"/>
      <c r="P549" s="148"/>
      <c r="Q549" s="148"/>
      <c r="R549" s="144"/>
      <c r="S549" s="148"/>
      <c r="T549" s="148"/>
      <c r="U549" s="148"/>
      <c r="V549" s="149"/>
    </row>
    <row r="550" spans="1:22" ht="12" customHeight="1">
      <c r="A550" s="145"/>
      <c r="B550" s="152"/>
      <c r="C550" s="146"/>
      <c r="D550" s="147"/>
      <c r="E550" s="146"/>
      <c r="F550" s="147"/>
      <c r="G550" s="146"/>
      <c r="H550" s="146"/>
      <c r="I550" s="382"/>
      <c r="J550" s="383"/>
      <c r="K550" s="146"/>
      <c r="L550" s="146"/>
      <c r="M550" s="151"/>
      <c r="N550" s="182"/>
      <c r="O550" s="161"/>
      <c r="P550" s="148"/>
      <c r="Q550" s="148"/>
      <c r="R550" s="144"/>
      <c r="S550" s="148"/>
      <c r="T550" s="148"/>
      <c r="U550" s="148"/>
      <c r="V550" s="149"/>
    </row>
    <row r="551" spans="1:22" ht="12" customHeight="1">
      <c r="A551" s="145"/>
      <c r="B551" s="152"/>
      <c r="C551" s="146"/>
      <c r="D551" s="147"/>
      <c r="E551" s="146"/>
      <c r="F551" s="147"/>
      <c r="G551" s="146"/>
      <c r="H551" s="146"/>
      <c r="I551" s="382"/>
      <c r="J551" s="383"/>
      <c r="K551" s="146"/>
      <c r="L551" s="146"/>
      <c r="M551" s="151"/>
      <c r="N551" s="182"/>
      <c r="O551" s="161"/>
      <c r="P551" s="148"/>
      <c r="Q551" s="148"/>
      <c r="R551" s="144"/>
      <c r="S551" s="148"/>
      <c r="T551" s="148"/>
      <c r="U551" s="148"/>
      <c r="V551" s="149"/>
    </row>
    <row r="552" spans="1:22" ht="12" customHeight="1">
      <c r="A552" s="145"/>
      <c r="B552" s="152"/>
      <c r="C552" s="146"/>
      <c r="D552" s="147"/>
      <c r="E552" s="146"/>
      <c r="F552" s="147"/>
      <c r="G552" s="146"/>
      <c r="H552" s="146"/>
      <c r="I552" s="382"/>
      <c r="J552" s="383"/>
      <c r="K552" s="146"/>
      <c r="L552" s="146"/>
      <c r="M552" s="151"/>
      <c r="N552" s="182"/>
      <c r="O552" s="161"/>
      <c r="P552" s="148"/>
      <c r="Q552" s="148"/>
      <c r="R552" s="144"/>
      <c r="S552" s="148"/>
      <c r="T552" s="148"/>
      <c r="U552" s="148"/>
      <c r="V552" s="149"/>
    </row>
    <row r="553" spans="1:22" ht="12" customHeight="1">
      <c r="A553" s="145"/>
      <c r="B553" s="152"/>
      <c r="C553" s="146"/>
      <c r="D553" s="147"/>
      <c r="E553" s="146"/>
      <c r="F553" s="147"/>
      <c r="G553" s="146"/>
      <c r="H553" s="146"/>
      <c r="I553" s="382"/>
      <c r="J553" s="383"/>
      <c r="K553" s="146"/>
      <c r="L553" s="146"/>
      <c r="M553" s="151"/>
      <c r="N553" s="182"/>
      <c r="O553" s="161"/>
      <c r="P553" s="148"/>
      <c r="Q553" s="148"/>
      <c r="R553" s="144"/>
      <c r="S553" s="148"/>
      <c r="T553" s="148"/>
      <c r="U553" s="148"/>
      <c r="V553" s="149"/>
    </row>
    <row r="554" spans="1:22" ht="12" customHeight="1">
      <c r="A554" s="145"/>
      <c r="B554" s="152"/>
      <c r="C554" s="146"/>
      <c r="D554" s="147"/>
      <c r="E554" s="146"/>
      <c r="F554" s="147"/>
      <c r="G554" s="146"/>
      <c r="H554" s="146"/>
      <c r="I554" s="382"/>
      <c r="J554" s="383"/>
      <c r="K554" s="146"/>
      <c r="L554" s="146"/>
      <c r="M554" s="151"/>
      <c r="N554" s="182"/>
      <c r="O554" s="161"/>
      <c r="P554" s="148"/>
      <c r="Q554" s="148"/>
      <c r="R554" s="144"/>
      <c r="S554" s="148"/>
      <c r="T554" s="148"/>
      <c r="U554" s="148"/>
      <c r="V554" s="149"/>
    </row>
    <row r="555" spans="1:22" ht="12" customHeight="1">
      <c r="A555" s="145"/>
      <c r="B555" s="152"/>
      <c r="C555" s="146"/>
      <c r="D555" s="147"/>
      <c r="E555" s="146"/>
      <c r="F555" s="147"/>
      <c r="G555" s="146"/>
      <c r="H555" s="146"/>
      <c r="I555" s="382"/>
      <c r="J555" s="383"/>
      <c r="K555" s="146"/>
      <c r="L555" s="146"/>
      <c r="M555" s="151"/>
      <c r="N555" s="182"/>
      <c r="O555" s="161"/>
      <c r="P555" s="148"/>
      <c r="Q555" s="148"/>
      <c r="R555" s="144"/>
      <c r="S555" s="148"/>
      <c r="T555" s="148"/>
      <c r="U555" s="148"/>
      <c r="V555" s="149"/>
    </row>
    <row r="556" spans="1:22" ht="12" customHeight="1">
      <c r="A556" s="145"/>
      <c r="B556" s="152"/>
      <c r="C556" s="146"/>
      <c r="D556" s="147"/>
      <c r="E556" s="146"/>
      <c r="F556" s="147"/>
      <c r="G556" s="146"/>
      <c r="H556" s="146"/>
      <c r="I556" s="382"/>
      <c r="J556" s="383"/>
      <c r="K556" s="146"/>
      <c r="L556" s="146"/>
      <c r="M556" s="151"/>
      <c r="N556" s="182"/>
      <c r="O556" s="161"/>
      <c r="P556" s="148"/>
      <c r="Q556" s="148"/>
      <c r="R556" s="144"/>
      <c r="S556" s="148"/>
      <c r="T556" s="148"/>
      <c r="U556" s="148"/>
      <c r="V556" s="149"/>
    </row>
    <row r="557" spans="1:22" ht="12" customHeight="1">
      <c r="A557" s="145"/>
      <c r="B557" s="152"/>
      <c r="C557" s="146"/>
      <c r="D557" s="147"/>
      <c r="E557" s="146"/>
      <c r="F557" s="147"/>
      <c r="G557" s="146"/>
      <c r="H557" s="146"/>
      <c r="I557" s="382"/>
      <c r="J557" s="383"/>
      <c r="K557" s="146"/>
      <c r="L557" s="146"/>
      <c r="M557" s="151"/>
      <c r="N557" s="182"/>
      <c r="O557" s="161"/>
      <c r="P557" s="148"/>
      <c r="Q557" s="148"/>
      <c r="R557" s="144"/>
      <c r="S557" s="148"/>
      <c r="T557" s="148"/>
      <c r="U557" s="148"/>
      <c r="V557" s="149"/>
    </row>
    <row r="558" spans="1:22" ht="12" customHeight="1">
      <c r="A558" s="145"/>
      <c r="B558" s="152"/>
      <c r="C558" s="146"/>
      <c r="D558" s="147"/>
      <c r="E558" s="146"/>
      <c r="F558" s="147"/>
      <c r="G558" s="146"/>
      <c r="H558" s="146"/>
      <c r="I558" s="382"/>
      <c r="J558" s="383"/>
      <c r="K558" s="146"/>
      <c r="L558" s="146"/>
      <c r="M558" s="151"/>
      <c r="N558" s="182"/>
      <c r="O558" s="161"/>
      <c r="P558" s="148"/>
      <c r="Q558" s="148"/>
      <c r="R558" s="144"/>
      <c r="S558" s="148"/>
      <c r="T558" s="148"/>
      <c r="U558" s="148"/>
      <c r="V558" s="149"/>
    </row>
    <row r="559" spans="1:22" ht="12" customHeight="1">
      <c r="A559" s="145"/>
      <c r="B559" s="152"/>
      <c r="C559" s="146"/>
      <c r="D559" s="147"/>
      <c r="E559" s="146"/>
      <c r="F559" s="147"/>
      <c r="G559" s="146"/>
      <c r="H559" s="146"/>
      <c r="I559" s="382"/>
      <c r="J559" s="383"/>
      <c r="K559" s="146"/>
      <c r="L559" s="146"/>
      <c r="M559" s="151"/>
      <c r="N559" s="182"/>
      <c r="O559" s="161"/>
      <c r="P559" s="148"/>
      <c r="Q559" s="148"/>
      <c r="R559" s="144"/>
      <c r="S559" s="148"/>
      <c r="T559" s="148"/>
      <c r="U559" s="148"/>
      <c r="V559" s="149"/>
    </row>
    <row r="560" spans="1:22" ht="12" customHeight="1">
      <c r="A560" s="145"/>
      <c r="B560" s="152"/>
      <c r="C560" s="146"/>
      <c r="D560" s="147"/>
      <c r="E560" s="146"/>
      <c r="F560" s="147"/>
      <c r="G560" s="146"/>
      <c r="H560" s="146"/>
      <c r="I560" s="382"/>
      <c r="J560" s="383"/>
      <c r="K560" s="146"/>
      <c r="L560" s="146"/>
      <c r="M560" s="151"/>
      <c r="N560" s="182"/>
      <c r="O560" s="161"/>
      <c r="P560" s="148"/>
      <c r="Q560" s="148"/>
      <c r="R560" s="144"/>
      <c r="S560" s="148"/>
      <c r="T560" s="148"/>
      <c r="U560" s="148"/>
      <c r="V560" s="149"/>
    </row>
    <row r="561" spans="1:22" ht="12" customHeight="1">
      <c r="A561" s="145"/>
      <c r="B561" s="152"/>
      <c r="C561" s="146"/>
      <c r="D561" s="147"/>
      <c r="E561" s="146"/>
      <c r="F561" s="147"/>
      <c r="G561" s="146"/>
      <c r="H561" s="146"/>
      <c r="I561" s="382"/>
      <c r="J561" s="383"/>
      <c r="K561" s="146"/>
      <c r="L561" s="146"/>
      <c r="M561" s="151"/>
      <c r="N561" s="182"/>
      <c r="O561" s="161"/>
      <c r="P561" s="148"/>
      <c r="Q561" s="148"/>
      <c r="R561" s="144"/>
      <c r="S561" s="148"/>
      <c r="T561" s="148"/>
      <c r="U561" s="148"/>
      <c r="V561" s="149"/>
    </row>
    <row r="562" spans="1:22" ht="12" customHeight="1">
      <c r="A562" s="145"/>
      <c r="B562" s="152"/>
      <c r="C562" s="146"/>
      <c r="D562" s="147"/>
      <c r="E562" s="146"/>
      <c r="F562" s="147"/>
      <c r="G562" s="146"/>
      <c r="H562" s="146"/>
      <c r="I562" s="382"/>
      <c r="J562" s="383"/>
      <c r="K562" s="146"/>
      <c r="L562" s="146"/>
      <c r="M562" s="151"/>
      <c r="N562" s="182"/>
      <c r="O562" s="161"/>
      <c r="P562" s="148"/>
      <c r="Q562" s="148"/>
      <c r="R562" s="144"/>
      <c r="S562" s="148"/>
      <c r="T562" s="148"/>
      <c r="U562" s="148"/>
      <c r="V562" s="149"/>
    </row>
    <row r="563" spans="1:22" ht="12" customHeight="1">
      <c r="A563" s="145"/>
      <c r="B563" s="152"/>
      <c r="C563" s="146"/>
      <c r="D563" s="147"/>
      <c r="E563" s="146"/>
      <c r="F563" s="147"/>
      <c r="G563" s="146"/>
      <c r="H563" s="146"/>
      <c r="I563" s="382"/>
      <c r="J563" s="383"/>
      <c r="K563" s="146"/>
      <c r="L563" s="146"/>
      <c r="M563" s="151"/>
      <c r="N563" s="182"/>
      <c r="O563" s="161"/>
      <c r="P563" s="148"/>
      <c r="Q563" s="148"/>
      <c r="R563" s="144"/>
      <c r="S563" s="148"/>
      <c r="T563" s="148"/>
      <c r="U563" s="148"/>
      <c r="V563" s="149"/>
    </row>
    <row r="564" spans="1:22" ht="12" customHeight="1">
      <c r="A564" s="145"/>
      <c r="B564" s="152"/>
      <c r="C564" s="146"/>
      <c r="D564" s="147"/>
      <c r="E564" s="146"/>
      <c r="F564" s="147"/>
      <c r="G564" s="146"/>
      <c r="H564" s="146"/>
      <c r="I564" s="382"/>
      <c r="J564" s="383"/>
      <c r="K564" s="146"/>
      <c r="L564" s="146"/>
      <c r="M564" s="151"/>
      <c r="N564" s="182"/>
      <c r="O564" s="161"/>
      <c r="P564" s="148"/>
      <c r="Q564" s="148"/>
      <c r="R564" s="144"/>
      <c r="S564" s="148"/>
      <c r="T564" s="148"/>
      <c r="U564" s="148"/>
      <c r="V564" s="149"/>
    </row>
    <row r="565" spans="1:22" ht="12" customHeight="1">
      <c r="A565" s="145"/>
      <c r="B565" s="152"/>
      <c r="C565" s="146"/>
      <c r="D565" s="147"/>
      <c r="E565" s="146"/>
      <c r="F565" s="147"/>
      <c r="G565" s="146"/>
      <c r="H565" s="146"/>
      <c r="I565" s="382"/>
      <c r="J565" s="383"/>
      <c r="K565" s="146"/>
      <c r="L565" s="146"/>
      <c r="M565" s="151"/>
      <c r="N565" s="182"/>
      <c r="O565" s="161"/>
      <c r="P565" s="148"/>
      <c r="Q565" s="148"/>
      <c r="R565" s="144"/>
      <c r="S565" s="148"/>
      <c r="T565" s="148"/>
      <c r="U565" s="148"/>
      <c r="V565" s="149"/>
    </row>
    <row r="566" spans="1:22" ht="12" customHeight="1">
      <c r="A566" s="145"/>
      <c r="B566" s="152"/>
      <c r="C566" s="146"/>
      <c r="D566" s="147"/>
      <c r="E566" s="146"/>
      <c r="F566" s="147"/>
      <c r="G566" s="146"/>
      <c r="H566" s="146"/>
      <c r="I566" s="382"/>
      <c r="J566" s="383"/>
      <c r="K566" s="146"/>
      <c r="L566" s="146"/>
      <c r="M566" s="151"/>
      <c r="N566" s="182"/>
      <c r="O566" s="161"/>
      <c r="P566" s="148"/>
      <c r="Q566" s="148"/>
      <c r="R566" s="144"/>
      <c r="S566" s="148"/>
      <c r="T566" s="148"/>
      <c r="U566" s="148"/>
      <c r="V566" s="149"/>
    </row>
    <row r="567" spans="1:22" ht="12" customHeight="1">
      <c r="A567" s="145"/>
      <c r="B567" s="152"/>
      <c r="C567" s="146"/>
      <c r="D567" s="147"/>
      <c r="E567" s="146"/>
      <c r="F567" s="147"/>
      <c r="G567" s="146"/>
      <c r="H567" s="146"/>
      <c r="I567" s="382"/>
      <c r="J567" s="383"/>
      <c r="K567" s="146"/>
      <c r="L567" s="146"/>
      <c r="M567" s="151"/>
      <c r="N567" s="182"/>
      <c r="O567" s="161"/>
      <c r="P567" s="148"/>
      <c r="Q567" s="148"/>
      <c r="R567" s="144"/>
      <c r="S567" s="148"/>
      <c r="T567" s="148"/>
      <c r="U567" s="148"/>
      <c r="V567" s="149"/>
    </row>
    <row r="568" spans="1:22" ht="12" customHeight="1">
      <c r="A568" s="145"/>
      <c r="B568" s="152"/>
      <c r="C568" s="146"/>
      <c r="D568" s="147"/>
      <c r="E568" s="146"/>
      <c r="F568" s="147"/>
      <c r="G568" s="146"/>
      <c r="H568" s="146"/>
      <c r="I568" s="382"/>
      <c r="J568" s="383"/>
      <c r="K568" s="146"/>
      <c r="L568" s="146"/>
      <c r="M568" s="151"/>
      <c r="N568" s="182"/>
      <c r="O568" s="161"/>
      <c r="P568" s="148"/>
      <c r="Q568" s="148"/>
      <c r="R568" s="144"/>
      <c r="S568" s="148"/>
      <c r="T568" s="148"/>
      <c r="U568" s="148"/>
      <c r="V568" s="149"/>
    </row>
    <row r="569" spans="1:22" ht="12" customHeight="1">
      <c r="A569" s="145"/>
      <c r="B569" s="152"/>
      <c r="C569" s="146"/>
      <c r="D569" s="147"/>
      <c r="E569" s="146"/>
      <c r="F569" s="147"/>
      <c r="G569" s="146"/>
      <c r="H569" s="146"/>
      <c r="I569" s="382"/>
      <c r="J569" s="383"/>
      <c r="K569" s="146"/>
      <c r="L569" s="146"/>
      <c r="M569" s="151"/>
      <c r="N569" s="182"/>
      <c r="O569" s="161"/>
      <c r="P569" s="148"/>
      <c r="Q569" s="148"/>
      <c r="R569" s="144"/>
      <c r="S569" s="148"/>
      <c r="T569" s="148"/>
      <c r="U569" s="148"/>
      <c r="V569" s="149"/>
    </row>
    <row r="570" spans="1:22" ht="12" customHeight="1">
      <c r="A570" s="145"/>
      <c r="B570" s="152"/>
      <c r="C570" s="146"/>
      <c r="D570" s="147"/>
      <c r="E570" s="146"/>
      <c r="F570" s="147"/>
      <c r="G570" s="146"/>
      <c r="H570" s="146"/>
      <c r="I570" s="382"/>
      <c r="J570" s="383"/>
      <c r="K570" s="146"/>
      <c r="L570" s="146"/>
      <c r="M570" s="151"/>
      <c r="N570" s="182"/>
      <c r="O570" s="161"/>
      <c r="P570" s="148"/>
      <c r="Q570" s="148"/>
      <c r="R570" s="144"/>
      <c r="S570" s="148"/>
      <c r="T570" s="148"/>
      <c r="U570" s="148"/>
      <c r="V570" s="149"/>
    </row>
    <row r="571" spans="1:22" ht="12" customHeight="1">
      <c r="A571" s="145"/>
      <c r="B571" s="152"/>
      <c r="C571" s="146"/>
      <c r="D571" s="147"/>
      <c r="E571" s="146"/>
      <c r="F571" s="147"/>
      <c r="G571" s="146"/>
      <c r="H571" s="146"/>
      <c r="I571" s="382"/>
      <c r="J571" s="383"/>
      <c r="K571" s="146"/>
      <c r="L571" s="146"/>
      <c r="M571" s="151"/>
      <c r="N571" s="182"/>
      <c r="O571" s="161"/>
      <c r="P571" s="148"/>
      <c r="Q571" s="148"/>
      <c r="R571" s="144"/>
      <c r="S571" s="148"/>
      <c r="T571" s="148"/>
      <c r="U571" s="148"/>
      <c r="V571" s="149"/>
    </row>
    <row r="572" spans="1:22" ht="12" customHeight="1">
      <c r="A572" s="145"/>
      <c r="B572" s="152"/>
      <c r="C572" s="146"/>
      <c r="D572" s="147"/>
      <c r="E572" s="146"/>
      <c r="F572" s="147"/>
      <c r="G572" s="146"/>
      <c r="H572" s="146"/>
      <c r="I572" s="382"/>
      <c r="J572" s="383"/>
      <c r="K572" s="146"/>
      <c r="L572" s="146"/>
      <c r="M572" s="151"/>
      <c r="N572" s="182"/>
      <c r="O572" s="161"/>
      <c r="P572" s="148"/>
      <c r="Q572" s="148"/>
      <c r="R572" s="144"/>
      <c r="S572" s="148"/>
      <c r="T572" s="148"/>
      <c r="U572" s="148"/>
      <c r="V572" s="149"/>
    </row>
    <row r="573" spans="1:22" ht="12" customHeight="1">
      <c r="A573" s="145"/>
      <c r="B573" s="152"/>
      <c r="C573" s="146"/>
      <c r="D573" s="147"/>
      <c r="E573" s="146"/>
      <c r="F573" s="147"/>
      <c r="G573" s="146"/>
      <c r="H573" s="146"/>
      <c r="I573" s="382"/>
      <c r="J573" s="383"/>
      <c r="K573" s="146"/>
      <c r="L573" s="146"/>
      <c r="M573" s="151"/>
      <c r="N573" s="182"/>
      <c r="O573" s="161"/>
      <c r="P573" s="148"/>
      <c r="Q573" s="148"/>
      <c r="R573" s="144"/>
      <c r="S573" s="148"/>
      <c r="T573" s="148"/>
      <c r="U573" s="148"/>
      <c r="V573" s="149"/>
    </row>
    <row r="574" spans="1:22" ht="12" customHeight="1">
      <c r="A574" s="145"/>
      <c r="B574" s="152"/>
      <c r="C574" s="146"/>
      <c r="D574" s="147"/>
      <c r="E574" s="146"/>
      <c r="F574" s="147"/>
      <c r="G574" s="146"/>
      <c r="H574" s="146"/>
      <c r="I574" s="382"/>
      <c r="J574" s="383"/>
      <c r="K574" s="146"/>
      <c r="L574" s="146"/>
      <c r="M574" s="151"/>
      <c r="N574" s="182"/>
      <c r="O574" s="161"/>
      <c r="P574" s="148"/>
      <c r="Q574" s="148"/>
      <c r="R574" s="144"/>
      <c r="S574" s="148"/>
      <c r="T574" s="148"/>
      <c r="U574" s="148"/>
      <c r="V574" s="149"/>
    </row>
    <row r="575" spans="1:22" ht="12" customHeight="1">
      <c r="A575" s="145"/>
      <c r="B575" s="152"/>
      <c r="C575" s="146"/>
      <c r="D575" s="147"/>
      <c r="E575" s="146"/>
      <c r="F575" s="147"/>
      <c r="G575" s="146"/>
      <c r="H575" s="146"/>
      <c r="I575" s="382"/>
      <c r="J575" s="383"/>
      <c r="K575" s="146"/>
      <c r="L575" s="146"/>
      <c r="M575" s="151"/>
      <c r="N575" s="182"/>
      <c r="O575" s="161"/>
      <c r="P575" s="148"/>
      <c r="Q575" s="148"/>
      <c r="R575" s="144"/>
      <c r="S575" s="148"/>
      <c r="T575" s="148"/>
      <c r="U575" s="148"/>
      <c r="V575" s="149"/>
    </row>
    <row r="576" spans="1:22" ht="12" customHeight="1">
      <c r="A576" s="145"/>
      <c r="B576" s="152"/>
      <c r="C576" s="146"/>
      <c r="D576" s="147"/>
      <c r="E576" s="146"/>
      <c r="F576" s="147"/>
      <c r="G576" s="146"/>
      <c r="H576" s="146"/>
      <c r="I576" s="382"/>
      <c r="J576" s="383"/>
      <c r="K576" s="146"/>
      <c r="L576" s="146"/>
      <c r="M576" s="151"/>
      <c r="N576" s="182"/>
      <c r="O576" s="161"/>
      <c r="P576" s="148"/>
      <c r="Q576" s="148"/>
      <c r="R576" s="144"/>
      <c r="S576" s="148"/>
      <c r="T576" s="148"/>
      <c r="U576" s="148"/>
      <c r="V576" s="149"/>
    </row>
    <row r="577" spans="1:22" ht="12" customHeight="1">
      <c r="A577" s="145"/>
      <c r="B577" s="152"/>
      <c r="C577" s="146"/>
      <c r="D577" s="147"/>
      <c r="E577" s="146"/>
      <c r="F577" s="147"/>
      <c r="G577" s="146"/>
      <c r="H577" s="146"/>
      <c r="I577" s="382"/>
      <c r="J577" s="383"/>
      <c r="K577" s="146"/>
      <c r="L577" s="146"/>
      <c r="M577" s="151"/>
      <c r="N577" s="182"/>
      <c r="O577" s="161"/>
      <c r="P577" s="148"/>
      <c r="Q577" s="148"/>
      <c r="R577" s="144"/>
      <c r="S577" s="148"/>
      <c r="T577" s="148"/>
      <c r="U577" s="148"/>
      <c r="V577" s="149"/>
    </row>
    <row r="578" spans="1:22" ht="12" customHeight="1">
      <c r="A578" s="145"/>
      <c r="B578" s="152"/>
      <c r="C578" s="146"/>
      <c r="D578" s="147"/>
      <c r="E578" s="146"/>
      <c r="F578" s="147"/>
      <c r="G578" s="146"/>
      <c r="H578" s="146"/>
      <c r="I578" s="382"/>
      <c r="J578" s="383"/>
      <c r="K578" s="146"/>
      <c r="L578" s="146"/>
      <c r="M578" s="151"/>
      <c r="N578" s="182"/>
      <c r="O578" s="161"/>
      <c r="P578" s="148"/>
      <c r="Q578" s="148"/>
      <c r="R578" s="144"/>
      <c r="S578" s="148"/>
      <c r="T578" s="148"/>
      <c r="U578" s="148"/>
      <c r="V578" s="149"/>
    </row>
    <row r="579" spans="1:22" ht="12" customHeight="1">
      <c r="A579" s="145"/>
      <c r="B579" s="152"/>
      <c r="C579" s="146"/>
      <c r="D579" s="147"/>
      <c r="E579" s="146"/>
      <c r="F579" s="147"/>
      <c r="G579" s="146"/>
      <c r="H579" s="146"/>
      <c r="I579" s="382"/>
      <c r="J579" s="383"/>
      <c r="K579" s="146"/>
      <c r="L579" s="146"/>
      <c r="M579" s="151"/>
      <c r="N579" s="182"/>
      <c r="O579" s="161"/>
      <c r="P579" s="148"/>
      <c r="Q579" s="148"/>
      <c r="R579" s="144"/>
      <c r="S579" s="148"/>
      <c r="T579" s="148"/>
      <c r="U579" s="148"/>
      <c r="V579" s="149"/>
    </row>
    <row r="580" spans="1:22" ht="12" customHeight="1">
      <c r="A580" s="145"/>
      <c r="B580" s="152"/>
      <c r="C580" s="146"/>
      <c r="D580" s="147"/>
      <c r="E580" s="146"/>
      <c r="F580" s="147"/>
      <c r="G580" s="146"/>
      <c r="H580" s="146"/>
      <c r="I580" s="382"/>
      <c r="J580" s="383"/>
      <c r="K580" s="146"/>
      <c r="L580" s="146"/>
      <c r="M580" s="151"/>
      <c r="N580" s="182"/>
      <c r="O580" s="161"/>
      <c r="P580" s="148"/>
      <c r="Q580" s="148"/>
      <c r="R580" s="144"/>
      <c r="S580" s="148"/>
      <c r="T580" s="148"/>
      <c r="U580" s="148"/>
      <c r="V580" s="149"/>
    </row>
    <row r="581" spans="1:22" ht="12" customHeight="1">
      <c r="A581" s="145"/>
      <c r="B581" s="152"/>
      <c r="C581" s="146"/>
      <c r="D581" s="147"/>
      <c r="E581" s="146"/>
      <c r="F581" s="147"/>
      <c r="G581" s="146"/>
      <c r="H581" s="146"/>
      <c r="I581" s="382"/>
      <c r="J581" s="383"/>
      <c r="K581" s="146"/>
      <c r="L581" s="146"/>
      <c r="M581" s="151"/>
      <c r="N581" s="182"/>
      <c r="O581" s="161"/>
      <c r="P581" s="148"/>
      <c r="Q581" s="148"/>
      <c r="R581" s="144"/>
      <c r="S581" s="148"/>
      <c r="T581" s="148"/>
      <c r="U581" s="148"/>
      <c r="V581" s="149"/>
    </row>
    <row r="582" spans="1:22" ht="12" customHeight="1">
      <c r="A582" s="145"/>
      <c r="B582" s="152"/>
      <c r="C582" s="146"/>
      <c r="D582" s="147"/>
      <c r="E582" s="146"/>
      <c r="F582" s="147"/>
      <c r="G582" s="146"/>
      <c r="H582" s="146"/>
      <c r="I582" s="382"/>
      <c r="J582" s="383"/>
      <c r="K582" s="146"/>
      <c r="L582" s="146"/>
      <c r="M582" s="151"/>
      <c r="N582" s="182"/>
      <c r="O582" s="161"/>
      <c r="P582" s="148"/>
      <c r="Q582" s="148"/>
      <c r="R582" s="144"/>
      <c r="S582" s="148"/>
      <c r="T582" s="148"/>
      <c r="U582" s="148"/>
      <c r="V582" s="149"/>
    </row>
    <row r="583" spans="1:22" ht="12" customHeight="1">
      <c r="A583" s="145"/>
      <c r="B583" s="152"/>
      <c r="C583" s="146"/>
      <c r="D583" s="147"/>
      <c r="E583" s="146"/>
      <c r="F583" s="147"/>
      <c r="G583" s="146"/>
      <c r="H583" s="146"/>
      <c r="I583" s="382"/>
      <c r="J583" s="383"/>
      <c r="K583" s="146"/>
      <c r="L583" s="146"/>
      <c r="M583" s="151"/>
      <c r="N583" s="182"/>
      <c r="O583" s="161"/>
      <c r="P583" s="148"/>
      <c r="Q583" s="148"/>
      <c r="R583" s="144"/>
      <c r="S583" s="148"/>
      <c r="T583" s="148"/>
      <c r="U583" s="148"/>
      <c r="V583" s="149"/>
    </row>
    <row r="584" spans="1:22" ht="12" customHeight="1">
      <c r="A584" s="145"/>
      <c r="B584" s="152"/>
      <c r="C584" s="146"/>
      <c r="D584" s="147"/>
      <c r="E584" s="146"/>
      <c r="F584" s="147"/>
      <c r="G584" s="146"/>
      <c r="H584" s="146"/>
      <c r="I584" s="382"/>
      <c r="J584" s="383"/>
      <c r="K584" s="146"/>
      <c r="L584" s="146"/>
      <c r="M584" s="151"/>
      <c r="N584" s="182"/>
      <c r="O584" s="161"/>
      <c r="P584" s="148"/>
      <c r="Q584" s="148"/>
      <c r="R584" s="144"/>
      <c r="S584" s="148"/>
      <c r="T584" s="148"/>
      <c r="U584" s="148"/>
      <c r="V584" s="149"/>
    </row>
    <row r="585" spans="1:22" ht="12" customHeight="1">
      <c r="A585" s="145"/>
      <c r="B585" s="152"/>
      <c r="C585" s="146"/>
      <c r="D585" s="147"/>
      <c r="E585" s="146"/>
      <c r="F585" s="147"/>
      <c r="G585" s="146"/>
      <c r="H585" s="146"/>
      <c r="I585" s="382"/>
      <c r="J585" s="383"/>
      <c r="K585" s="146"/>
      <c r="L585" s="146"/>
      <c r="M585" s="151"/>
      <c r="N585" s="182"/>
      <c r="O585" s="161"/>
      <c r="P585" s="148"/>
      <c r="Q585" s="148"/>
      <c r="R585" s="144"/>
      <c r="S585" s="148"/>
      <c r="T585" s="148"/>
      <c r="U585" s="148"/>
      <c r="V585" s="149"/>
    </row>
    <row r="586" spans="1:22" ht="12" customHeight="1">
      <c r="A586" s="145"/>
      <c r="B586" s="152"/>
      <c r="C586" s="146"/>
      <c r="D586" s="147"/>
      <c r="E586" s="146"/>
      <c r="F586" s="147"/>
      <c r="G586" s="146"/>
      <c r="H586" s="146"/>
      <c r="I586" s="382"/>
      <c r="J586" s="383"/>
      <c r="K586" s="146"/>
      <c r="L586" s="146"/>
      <c r="M586" s="151"/>
      <c r="N586" s="182"/>
      <c r="O586" s="161"/>
      <c r="P586" s="148"/>
      <c r="Q586" s="148"/>
      <c r="R586" s="144"/>
      <c r="S586" s="148"/>
      <c r="T586" s="148"/>
      <c r="U586" s="148"/>
      <c r="V586" s="149"/>
    </row>
    <row r="587" spans="1:22" ht="12" customHeight="1">
      <c r="A587" s="145"/>
      <c r="B587" s="152"/>
      <c r="C587" s="146"/>
      <c r="D587" s="147"/>
      <c r="E587" s="146"/>
      <c r="F587" s="147"/>
      <c r="G587" s="146"/>
      <c r="H587" s="146"/>
      <c r="I587" s="382"/>
      <c r="J587" s="383"/>
      <c r="K587" s="146"/>
      <c r="L587" s="146"/>
      <c r="M587" s="151"/>
      <c r="N587" s="182"/>
      <c r="O587" s="161"/>
      <c r="P587" s="148"/>
      <c r="Q587" s="148"/>
      <c r="R587" s="144"/>
      <c r="S587" s="148"/>
      <c r="T587" s="148"/>
      <c r="U587" s="148"/>
      <c r="V587" s="149"/>
    </row>
    <row r="588" spans="1:22" ht="12" customHeight="1">
      <c r="A588" s="145"/>
      <c r="B588" s="152"/>
      <c r="C588" s="146"/>
      <c r="D588" s="147"/>
      <c r="E588" s="146"/>
      <c r="F588" s="147"/>
      <c r="G588" s="146"/>
      <c r="H588" s="146"/>
      <c r="I588" s="382"/>
      <c r="J588" s="383"/>
      <c r="K588" s="146"/>
      <c r="L588" s="146"/>
      <c r="M588" s="151"/>
      <c r="N588" s="182"/>
      <c r="O588" s="161"/>
      <c r="P588" s="148"/>
      <c r="Q588" s="148"/>
      <c r="R588" s="144"/>
      <c r="S588" s="148"/>
      <c r="T588" s="148"/>
      <c r="U588" s="148"/>
      <c r="V588" s="149"/>
    </row>
    <row r="589" spans="1:22" ht="12" customHeight="1">
      <c r="A589" s="145"/>
      <c r="B589" s="152"/>
      <c r="C589" s="146"/>
      <c r="D589" s="147"/>
      <c r="E589" s="146"/>
      <c r="F589" s="147"/>
      <c r="G589" s="146"/>
      <c r="H589" s="146"/>
      <c r="I589" s="382"/>
      <c r="J589" s="383"/>
      <c r="K589" s="146"/>
      <c r="L589" s="146"/>
      <c r="M589" s="151"/>
      <c r="N589" s="182"/>
      <c r="O589" s="161"/>
      <c r="P589" s="148"/>
      <c r="Q589" s="148"/>
      <c r="R589" s="144"/>
      <c r="S589" s="148"/>
      <c r="T589" s="148"/>
      <c r="U589" s="148"/>
      <c r="V589" s="149"/>
    </row>
    <row r="590" spans="1:22" ht="12" customHeight="1">
      <c r="A590" s="145"/>
      <c r="B590" s="152"/>
      <c r="C590" s="146"/>
      <c r="D590" s="147"/>
      <c r="E590" s="146"/>
      <c r="F590" s="147"/>
      <c r="G590" s="146"/>
      <c r="H590" s="146"/>
      <c r="I590" s="382"/>
      <c r="J590" s="383"/>
      <c r="K590" s="146"/>
      <c r="L590" s="146"/>
      <c r="M590" s="151"/>
      <c r="N590" s="182"/>
      <c r="O590" s="161"/>
      <c r="P590" s="148"/>
      <c r="Q590" s="148"/>
      <c r="R590" s="144"/>
      <c r="S590" s="148"/>
      <c r="T590" s="148"/>
      <c r="U590" s="148"/>
      <c r="V590" s="149"/>
    </row>
    <row r="591" spans="1:22" ht="12" customHeight="1">
      <c r="A591" s="145"/>
      <c r="B591" s="152"/>
      <c r="C591" s="146"/>
      <c r="D591" s="147"/>
      <c r="E591" s="146"/>
      <c r="F591" s="147"/>
      <c r="G591" s="146"/>
      <c r="H591" s="146"/>
      <c r="I591" s="382"/>
      <c r="J591" s="383"/>
      <c r="K591" s="146"/>
      <c r="L591" s="146"/>
      <c r="M591" s="151"/>
      <c r="N591" s="182"/>
      <c r="O591" s="161"/>
      <c r="P591" s="148"/>
      <c r="Q591" s="148"/>
      <c r="R591" s="144"/>
      <c r="S591" s="148"/>
      <c r="T591" s="148"/>
      <c r="U591" s="148"/>
      <c r="V591" s="149"/>
    </row>
    <row r="592" spans="1:22" ht="12" customHeight="1">
      <c r="A592" s="145"/>
      <c r="B592" s="152"/>
      <c r="C592" s="146"/>
      <c r="D592" s="147"/>
      <c r="E592" s="146"/>
      <c r="F592" s="147"/>
      <c r="G592" s="146"/>
      <c r="H592" s="146"/>
      <c r="I592" s="382"/>
      <c r="J592" s="383"/>
      <c r="K592" s="146"/>
      <c r="L592" s="146"/>
      <c r="M592" s="151"/>
      <c r="N592" s="182"/>
      <c r="O592" s="161"/>
      <c r="P592" s="148"/>
      <c r="Q592" s="148"/>
      <c r="R592" s="144"/>
      <c r="S592" s="148"/>
      <c r="T592" s="148"/>
      <c r="U592" s="148"/>
      <c r="V592" s="149"/>
    </row>
    <row r="593" spans="1:22" ht="12" customHeight="1">
      <c r="A593" s="145"/>
      <c r="B593" s="152"/>
      <c r="C593" s="146"/>
      <c r="D593" s="147"/>
      <c r="E593" s="146"/>
      <c r="F593" s="147"/>
      <c r="G593" s="146"/>
      <c r="H593" s="146"/>
      <c r="I593" s="382"/>
      <c r="J593" s="383"/>
      <c r="K593" s="146"/>
      <c r="L593" s="146"/>
      <c r="M593" s="151"/>
      <c r="N593" s="182"/>
      <c r="O593" s="161"/>
      <c r="P593" s="148"/>
      <c r="Q593" s="148"/>
      <c r="R593" s="144"/>
      <c r="S593" s="148"/>
      <c r="T593" s="148"/>
      <c r="U593" s="148"/>
      <c r="V593" s="149"/>
    </row>
    <row r="594" spans="1:22" ht="12" customHeight="1">
      <c r="A594" s="145"/>
      <c r="B594" s="152"/>
      <c r="C594" s="146"/>
      <c r="D594" s="147"/>
      <c r="E594" s="146"/>
      <c r="F594" s="147"/>
      <c r="G594" s="146"/>
      <c r="H594" s="146"/>
      <c r="I594" s="382"/>
      <c r="J594" s="383"/>
      <c r="K594" s="146"/>
      <c r="L594" s="146"/>
      <c r="M594" s="151"/>
      <c r="N594" s="182"/>
      <c r="O594" s="161"/>
      <c r="P594" s="148"/>
      <c r="Q594" s="148"/>
      <c r="R594" s="144"/>
      <c r="S594" s="148"/>
      <c r="T594" s="148"/>
      <c r="U594" s="148"/>
      <c r="V594" s="149"/>
    </row>
    <row r="595" spans="1:22" ht="12" customHeight="1">
      <c r="A595" s="145"/>
      <c r="B595" s="152"/>
      <c r="C595" s="146"/>
      <c r="D595" s="147"/>
      <c r="E595" s="146"/>
      <c r="F595" s="147"/>
      <c r="G595" s="146"/>
      <c r="H595" s="146"/>
      <c r="I595" s="382"/>
      <c r="J595" s="383"/>
      <c r="K595" s="146"/>
      <c r="L595" s="146"/>
      <c r="M595" s="151"/>
      <c r="N595" s="182"/>
      <c r="O595" s="161"/>
      <c r="P595" s="148"/>
      <c r="Q595" s="148"/>
      <c r="R595" s="144"/>
      <c r="S595" s="148"/>
      <c r="T595" s="148"/>
      <c r="U595" s="148"/>
      <c r="V595" s="149"/>
    </row>
    <row r="596" spans="1:22" ht="12" customHeight="1">
      <c r="A596" s="145"/>
      <c r="B596" s="152"/>
      <c r="C596" s="146"/>
      <c r="D596" s="147"/>
      <c r="E596" s="146"/>
      <c r="F596" s="147"/>
      <c r="G596" s="146"/>
      <c r="H596" s="146"/>
      <c r="I596" s="382"/>
      <c r="J596" s="383"/>
      <c r="K596" s="146"/>
      <c r="L596" s="146"/>
      <c r="M596" s="151"/>
      <c r="N596" s="182"/>
      <c r="O596" s="161"/>
      <c r="P596" s="148"/>
      <c r="Q596" s="148"/>
      <c r="R596" s="144"/>
      <c r="S596" s="148"/>
      <c r="T596" s="148"/>
      <c r="U596" s="148"/>
      <c r="V596" s="149"/>
    </row>
    <row r="597" spans="1:22" ht="12" customHeight="1">
      <c r="A597" s="145"/>
      <c r="B597" s="152"/>
      <c r="C597" s="146"/>
      <c r="D597" s="147"/>
      <c r="E597" s="146"/>
      <c r="F597" s="147"/>
      <c r="G597" s="146"/>
      <c r="H597" s="146"/>
      <c r="I597" s="382"/>
      <c r="J597" s="383"/>
      <c r="K597" s="146"/>
      <c r="L597" s="146"/>
      <c r="M597" s="151"/>
      <c r="N597" s="182"/>
      <c r="O597" s="161"/>
      <c r="P597" s="148"/>
      <c r="Q597" s="148"/>
      <c r="R597" s="144"/>
      <c r="S597" s="148"/>
      <c r="T597" s="148"/>
      <c r="U597" s="148"/>
      <c r="V597" s="149"/>
    </row>
    <row r="598" spans="1:22" ht="12" customHeight="1">
      <c r="A598" s="145"/>
      <c r="B598" s="152"/>
      <c r="C598" s="146"/>
      <c r="D598" s="147"/>
      <c r="E598" s="146"/>
      <c r="F598" s="147"/>
      <c r="G598" s="146"/>
      <c r="H598" s="146"/>
      <c r="I598" s="382"/>
      <c r="J598" s="383"/>
      <c r="K598" s="146"/>
      <c r="L598" s="146"/>
      <c r="M598" s="151"/>
      <c r="N598" s="182"/>
      <c r="O598" s="161"/>
      <c r="P598" s="148"/>
      <c r="Q598" s="148"/>
      <c r="R598" s="144"/>
      <c r="S598" s="148"/>
      <c r="T598" s="148"/>
      <c r="U598" s="148"/>
      <c r="V598" s="149"/>
    </row>
    <row r="599" spans="1:22" ht="12" customHeight="1">
      <c r="A599" s="145"/>
      <c r="B599" s="152"/>
      <c r="C599" s="146"/>
      <c r="D599" s="147"/>
      <c r="E599" s="146"/>
      <c r="F599" s="147"/>
      <c r="G599" s="146"/>
      <c r="H599" s="146"/>
      <c r="I599" s="382"/>
      <c r="J599" s="383"/>
      <c r="K599" s="146"/>
      <c r="L599" s="146"/>
      <c r="M599" s="151"/>
      <c r="N599" s="182"/>
      <c r="O599" s="161"/>
      <c r="P599" s="148"/>
      <c r="Q599" s="148"/>
      <c r="R599" s="144"/>
      <c r="S599" s="148"/>
      <c r="T599" s="148"/>
      <c r="U599" s="148"/>
      <c r="V599" s="149"/>
    </row>
    <row r="600" spans="1:22" ht="12" customHeight="1">
      <c r="A600" s="145"/>
      <c r="B600" s="152"/>
      <c r="C600" s="146"/>
      <c r="D600" s="147"/>
      <c r="E600" s="146"/>
      <c r="F600" s="147"/>
      <c r="G600" s="146"/>
      <c r="H600" s="146"/>
      <c r="I600" s="382"/>
      <c r="J600" s="383"/>
      <c r="K600" s="146"/>
      <c r="L600" s="146"/>
      <c r="M600" s="151"/>
      <c r="N600" s="182"/>
      <c r="O600" s="161"/>
      <c r="P600" s="148"/>
      <c r="Q600" s="148"/>
      <c r="R600" s="144"/>
      <c r="S600" s="148"/>
      <c r="T600" s="148"/>
      <c r="U600" s="148"/>
      <c r="V600" s="149"/>
    </row>
    <row r="601" spans="1:22" ht="12" customHeight="1">
      <c r="A601" s="145"/>
      <c r="B601" s="152"/>
      <c r="C601" s="146"/>
      <c r="D601" s="147"/>
      <c r="E601" s="146"/>
      <c r="F601" s="147"/>
      <c r="G601" s="146"/>
      <c r="H601" s="146"/>
      <c r="I601" s="382"/>
      <c r="J601" s="383"/>
      <c r="K601" s="146"/>
      <c r="L601" s="146"/>
      <c r="M601" s="151"/>
      <c r="N601" s="182"/>
      <c r="O601" s="161"/>
      <c r="P601" s="148"/>
      <c r="Q601" s="148"/>
      <c r="R601" s="144"/>
      <c r="S601" s="148"/>
      <c r="T601" s="148"/>
      <c r="U601" s="148"/>
      <c r="V601" s="149"/>
    </row>
    <row r="602" spans="1:22" ht="12" customHeight="1">
      <c r="A602" s="145"/>
      <c r="B602" s="152"/>
      <c r="C602" s="146"/>
      <c r="D602" s="147"/>
      <c r="E602" s="146"/>
      <c r="F602" s="147"/>
      <c r="G602" s="146"/>
      <c r="H602" s="146"/>
      <c r="I602" s="382"/>
      <c r="J602" s="383"/>
      <c r="K602" s="146"/>
      <c r="L602" s="146"/>
      <c r="M602" s="151"/>
      <c r="N602" s="182"/>
      <c r="O602" s="161"/>
      <c r="P602" s="148"/>
      <c r="Q602" s="148"/>
      <c r="R602" s="144"/>
      <c r="S602" s="148"/>
      <c r="T602" s="148"/>
      <c r="U602" s="148"/>
      <c r="V602" s="149"/>
    </row>
    <row r="603" spans="1:22" ht="12" customHeight="1">
      <c r="A603" s="145"/>
      <c r="B603" s="152"/>
      <c r="C603" s="146"/>
      <c r="D603" s="147"/>
      <c r="E603" s="146"/>
      <c r="F603" s="147"/>
      <c r="G603" s="146"/>
      <c r="H603" s="146"/>
      <c r="I603" s="382"/>
      <c r="J603" s="383"/>
      <c r="K603" s="146"/>
      <c r="L603" s="146"/>
      <c r="M603" s="151"/>
      <c r="N603" s="182"/>
      <c r="O603" s="161"/>
      <c r="P603" s="148"/>
      <c r="Q603" s="148"/>
      <c r="R603" s="144"/>
      <c r="S603" s="148"/>
      <c r="T603" s="148"/>
      <c r="U603" s="148"/>
      <c r="V603" s="149"/>
    </row>
    <row r="604" spans="1:22" ht="12" customHeight="1">
      <c r="A604" s="145"/>
      <c r="B604" s="152"/>
      <c r="C604" s="146"/>
      <c r="D604" s="147"/>
      <c r="E604" s="146"/>
      <c r="F604" s="147"/>
      <c r="G604" s="146"/>
      <c r="H604" s="146"/>
      <c r="I604" s="382"/>
      <c r="J604" s="383"/>
      <c r="K604" s="146"/>
      <c r="L604" s="146"/>
      <c r="M604" s="151"/>
      <c r="N604" s="182"/>
      <c r="O604" s="161"/>
      <c r="P604" s="148"/>
      <c r="Q604" s="148"/>
      <c r="R604" s="144"/>
      <c r="S604" s="148"/>
      <c r="T604" s="148"/>
      <c r="U604" s="148"/>
      <c r="V604" s="149"/>
    </row>
    <row r="605" spans="1:22" ht="12" customHeight="1">
      <c r="A605" s="145"/>
      <c r="B605" s="152"/>
      <c r="C605" s="146"/>
      <c r="D605" s="147"/>
      <c r="E605" s="146"/>
      <c r="F605" s="147"/>
      <c r="G605" s="146"/>
      <c r="H605" s="146"/>
      <c r="I605" s="382"/>
      <c r="J605" s="383"/>
      <c r="K605" s="146"/>
      <c r="L605" s="146"/>
      <c r="M605" s="151"/>
      <c r="N605" s="182"/>
      <c r="O605" s="161"/>
      <c r="P605" s="148"/>
      <c r="Q605" s="148"/>
      <c r="R605" s="144"/>
      <c r="S605" s="148"/>
      <c r="T605" s="148"/>
      <c r="U605" s="148"/>
      <c r="V605" s="149"/>
    </row>
    <row r="606" spans="1:22" ht="12" customHeight="1">
      <c r="A606" s="145"/>
      <c r="B606" s="152"/>
      <c r="C606" s="146"/>
      <c r="D606" s="147"/>
      <c r="E606" s="146"/>
      <c r="F606" s="147"/>
      <c r="G606" s="146"/>
      <c r="H606" s="146"/>
      <c r="I606" s="382"/>
      <c r="J606" s="383"/>
      <c r="K606" s="146"/>
      <c r="L606" s="146"/>
      <c r="M606" s="151"/>
      <c r="N606" s="182"/>
      <c r="O606" s="161"/>
      <c r="P606" s="148"/>
      <c r="Q606" s="148"/>
      <c r="R606" s="144"/>
      <c r="S606" s="148"/>
      <c r="T606" s="148"/>
      <c r="U606" s="148"/>
      <c r="V606" s="149"/>
    </row>
    <row r="607" spans="1:22" ht="12" customHeight="1">
      <c r="A607" s="145"/>
      <c r="B607" s="152"/>
      <c r="C607" s="146"/>
      <c r="D607" s="147"/>
      <c r="E607" s="146"/>
      <c r="F607" s="147"/>
      <c r="G607" s="146"/>
      <c r="H607" s="146"/>
      <c r="I607" s="382"/>
      <c r="J607" s="383"/>
      <c r="K607" s="146"/>
      <c r="L607" s="146"/>
      <c r="M607" s="151"/>
      <c r="N607" s="182"/>
      <c r="O607" s="161"/>
      <c r="P607" s="148"/>
      <c r="Q607" s="148"/>
      <c r="R607" s="144"/>
      <c r="S607" s="148"/>
      <c r="T607" s="148"/>
      <c r="U607" s="148"/>
      <c r="V607" s="149"/>
    </row>
    <row r="608" spans="1:22" ht="12" customHeight="1">
      <c r="A608" s="145"/>
      <c r="B608" s="152"/>
      <c r="C608" s="146"/>
      <c r="D608" s="147"/>
      <c r="E608" s="146"/>
      <c r="F608" s="147"/>
      <c r="G608" s="146"/>
      <c r="H608" s="146"/>
      <c r="I608" s="382"/>
      <c r="J608" s="383"/>
      <c r="K608" s="146"/>
      <c r="L608" s="146"/>
      <c r="M608" s="151"/>
      <c r="N608" s="182"/>
      <c r="O608" s="161"/>
      <c r="P608" s="148"/>
      <c r="Q608" s="148"/>
      <c r="R608" s="144"/>
      <c r="S608" s="148"/>
      <c r="T608" s="148"/>
      <c r="U608" s="148"/>
      <c r="V608" s="149"/>
    </row>
    <row r="609" spans="1:22" ht="12" customHeight="1">
      <c r="A609" s="145"/>
      <c r="B609" s="152"/>
      <c r="C609" s="146"/>
      <c r="D609" s="147"/>
      <c r="E609" s="146"/>
      <c r="F609" s="147"/>
      <c r="G609" s="146"/>
      <c r="H609" s="146"/>
      <c r="I609" s="382"/>
      <c r="J609" s="383"/>
      <c r="K609" s="146"/>
      <c r="L609" s="146"/>
      <c r="M609" s="151"/>
      <c r="N609" s="182"/>
      <c r="O609" s="161"/>
      <c r="P609" s="148"/>
      <c r="Q609" s="148"/>
      <c r="R609" s="144"/>
      <c r="S609" s="148"/>
      <c r="T609" s="148"/>
      <c r="U609" s="148"/>
      <c r="V609" s="149"/>
    </row>
    <row r="610" spans="1:22" ht="12" customHeight="1">
      <c r="A610" s="145"/>
      <c r="B610" s="152"/>
      <c r="C610" s="146"/>
      <c r="D610" s="147"/>
      <c r="E610" s="146"/>
      <c r="F610" s="147"/>
      <c r="G610" s="146"/>
      <c r="H610" s="146"/>
      <c r="I610" s="382"/>
      <c r="J610" s="383"/>
      <c r="K610" s="146"/>
      <c r="L610" s="146"/>
      <c r="M610" s="151"/>
      <c r="N610" s="182"/>
      <c r="O610" s="161"/>
      <c r="P610" s="148"/>
      <c r="Q610" s="148"/>
      <c r="R610" s="144"/>
      <c r="S610" s="148"/>
      <c r="T610" s="148"/>
      <c r="U610" s="148"/>
      <c r="V610" s="149"/>
    </row>
    <row r="611" spans="1:22" ht="12" customHeight="1">
      <c r="A611" s="145"/>
      <c r="B611" s="152"/>
      <c r="C611" s="146"/>
      <c r="D611" s="147"/>
      <c r="E611" s="146"/>
      <c r="F611" s="147"/>
      <c r="G611" s="146"/>
      <c r="H611" s="146"/>
      <c r="I611" s="382"/>
      <c r="J611" s="383"/>
      <c r="K611" s="146"/>
      <c r="L611" s="146"/>
      <c r="M611" s="151"/>
      <c r="N611" s="182"/>
      <c r="O611" s="161"/>
      <c r="P611" s="148"/>
      <c r="Q611" s="148"/>
      <c r="R611" s="144"/>
      <c r="S611" s="148"/>
      <c r="T611" s="148"/>
      <c r="U611" s="148"/>
      <c r="V611" s="149"/>
    </row>
    <row r="612" spans="1:22" ht="12" customHeight="1">
      <c r="A612" s="145"/>
      <c r="B612" s="152"/>
      <c r="C612" s="146"/>
      <c r="D612" s="147"/>
      <c r="E612" s="146"/>
      <c r="F612" s="147"/>
      <c r="G612" s="146"/>
      <c r="H612" s="146"/>
      <c r="I612" s="382"/>
      <c r="J612" s="383"/>
      <c r="K612" s="146"/>
      <c r="L612" s="146"/>
      <c r="M612" s="151"/>
      <c r="N612" s="182"/>
      <c r="O612" s="161"/>
      <c r="P612" s="148"/>
      <c r="Q612" s="148"/>
      <c r="R612" s="144"/>
      <c r="S612" s="148"/>
      <c r="T612" s="148"/>
      <c r="U612" s="148"/>
      <c r="V612" s="149"/>
    </row>
    <row r="613" spans="1:22" ht="12" customHeight="1">
      <c r="A613" s="145"/>
      <c r="B613" s="152"/>
      <c r="C613" s="146"/>
      <c r="D613" s="147"/>
      <c r="E613" s="146"/>
      <c r="F613" s="147"/>
      <c r="G613" s="146"/>
      <c r="H613" s="146"/>
      <c r="I613" s="382"/>
      <c r="J613" s="383"/>
      <c r="K613" s="146"/>
      <c r="L613" s="146"/>
      <c r="M613" s="151"/>
      <c r="N613" s="182"/>
      <c r="O613" s="161"/>
      <c r="P613" s="148"/>
      <c r="Q613" s="148"/>
      <c r="R613" s="144"/>
      <c r="S613" s="148"/>
      <c r="T613" s="148"/>
      <c r="U613" s="148"/>
      <c r="V613" s="149"/>
    </row>
    <row r="614" spans="1:22" ht="12" customHeight="1">
      <c r="A614" s="145"/>
      <c r="B614" s="152"/>
      <c r="C614" s="146"/>
      <c r="D614" s="147"/>
      <c r="E614" s="146"/>
      <c r="F614" s="147"/>
      <c r="G614" s="146"/>
      <c r="H614" s="146"/>
      <c r="I614" s="382"/>
      <c r="J614" s="383"/>
      <c r="K614" s="146"/>
      <c r="L614" s="146"/>
      <c r="M614" s="151"/>
      <c r="N614" s="182"/>
      <c r="O614" s="161"/>
      <c r="P614" s="148"/>
      <c r="Q614" s="148"/>
      <c r="R614" s="144"/>
      <c r="S614" s="148"/>
      <c r="T614" s="148"/>
      <c r="U614" s="148"/>
      <c r="V614" s="149"/>
    </row>
    <row r="615" spans="1:22" ht="12" customHeight="1">
      <c r="A615" s="145"/>
      <c r="B615" s="152"/>
      <c r="C615" s="146"/>
      <c r="D615" s="147"/>
      <c r="E615" s="146"/>
      <c r="F615" s="147"/>
      <c r="G615" s="146"/>
      <c r="H615" s="146"/>
      <c r="I615" s="382"/>
      <c r="J615" s="383"/>
      <c r="K615" s="146"/>
      <c r="L615" s="146"/>
      <c r="M615" s="151"/>
      <c r="N615" s="182"/>
      <c r="O615" s="161"/>
      <c r="P615" s="148"/>
      <c r="Q615" s="148"/>
      <c r="R615" s="144"/>
      <c r="S615" s="148"/>
      <c r="T615" s="148"/>
      <c r="U615" s="148"/>
      <c r="V615" s="149"/>
    </row>
    <row r="616" spans="1:22" ht="12" customHeight="1">
      <c r="A616" s="145"/>
      <c r="B616" s="152"/>
      <c r="C616" s="146"/>
      <c r="D616" s="147"/>
      <c r="E616" s="146"/>
      <c r="F616" s="147"/>
      <c r="G616" s="146"/>
      <c r="H616" s="146"/>
      <c r="I616" s="382"/>
      <c r="J616" s="383"/>
      <c r="K616" s="146"/>
      <c r="L616" s="146"/>
      <c r="M616" s="151"/>
      <c r="N616" s="182"/>
      <c r="O616" s="161"/>
      <c r="P616" s="148"/>
      <c r="Q616" s="148"/>
      <c r="R616" s="144"/>
      <c r="S616" s="148"/>
      <c r="T616" s="148"/>
      <c r="U616" s="148"/>
      <c r="V616" s="149"/>
    </row>
    <row r="617" spans="1:22" ht="12" customHeight="1">
      <c r="A617" s="145"/>
      <c r="B617" s="152"/>
      <c r="C617" s="146"/>
      <c r="D617" s="147"/>
      <c r="E617" s="146"/>
      <c r="F617" s="147"/>
      <c r="G617" s="146"/>
      <c r="H617" s="146"/>
      <c r="I617" s="382"/>
      <c r="J617" s="383"/>
      <c r="K617" s="146"/>
      <c r="L617" s="146"/>
      <c r="M617" s="151"/>
      <c r="N617" s="182"/>
      <c r="O617" s="161"/>
      <c r="P617" s="148"/>
      <c r="Q617" s="148"/>
      <c r="R617" s="144"/>
      <c r="S617" s="148"/>
      <c r="T617" s="148"/>
      <c r="U617" s="148"/>
      <c r="V617" s="149"/>
    </row>
    <row r="618" spans="1:22" ht="12" customHeight="1">
      <c r="A618" s="145"/>
      <c r="B618" s="152"/>
      <c r="C618" s="146"/>
      <c r="D618" s="147"/>
      <c r="E618" s="146"/>
      <c r="F618" s="147"/>
      <c r="G618" s="146"/>
      <c r="H618" s="146"/>
      <c r="I618" s="382"/>
      <c r="J618" s="383"/>
      <c r="K618" s="146"/>
      <c r="L618" s="146"/>
      <c r="M618" s="151"/>
      <c r="N618" s="182"/>
      <c r="O618" s="161"/>
      <c r="P618" s="148"/>
      <c r="Q618" s="148"/>
      <c r="R618" s="144"/>
      <c r="S618" s="148"/>
      <c r="T618" s="148"/>
      <c r="U618" s="148"/>
      <c r="V618" s="149"/>
    </row>
    <row r="619" spans="1:22" ht="12" customHeight="1">
      <c r="A619" s="145"/>
      <c r="B619" s="152"/>
      <c r="C619" s="146"/>
      <c r="D619" s="147"/>
      <c r="E619" s="146"/>
      <c r="F619" s="147"/>
      <c r="G619" s="146"/>
      <c r="H619" s="146"/>
      <c r="I619" s="382"/>
      <c r="J619" s="383"/>
      <c r="K619" s="146"/>
      <c r="L619" s="146"/>
      <c r="M619" s="151"/>
      <c r="N619" s="182"/>
      <c r="O619" s="161"/>
      <c r="P619" s="148"/>
      <c r="Q619" s="148"/>
      <c r="R619" s="144"/>
      <c r="S619" s="148"/>
      <c r="T619" s="148"/>
      <c r="U619" s="148"/>
      <c r="V619" s="149"/>
    </row>
    <row r="620" spans="1:22" ht="12" customHeight="1">
      <c r="A620" s="145"/>
      <c r="B620" s="152"/>
      <c r="C620" s="146"/>
      <c r="D620" s="147"/>
      <c r="E620" s="146"/>
      <c r="F620" s="147"/>
      <c r="G620" s="146"/>
      <c r="H620" s="146"/>
      <c r="I620" s="382"/>
      <c r="J620" s="383"/>
      <c r="K620" s="146"/>
      <c r="L620" s="146"/>
      <c r="M620" s="151"/>
      <c r="N620" s="182"/>
      <c r="O620" s="161"/>
      <c r="P620" s="148"/>
      <c r="Q620" s="148"/>
      <c r="R620" s="144"/>
      <c r="S620" s="148"/>
      <c r="T620" s="148"/>
      <c r="U620" s="148"/>
      <c r="V620" s="149"/>
    </row>
    <row r="621" spans="1:22" ht="12" customHeight="1">
      <c r="A621" s="145"/>
      <c r="B621" s="152"/>
      <c r="C621" s="146"/>
      <c r="D621" s="147"/>
      <c r="E621" s="146"/>
      <c r="F621" s="147"/>
      <c r="G621" s="146"/>
      <c r="H621" s="146"/>
      <c r="I621" s="382"/>
      <c r="J621" s="383"/>
      <c r="K621" s="146"/>
      <c r="L621" s="146"/>
      <c r="M621" s="151"/>
      <c r="N621" s="182"/>
      <c r="O621" s="161"/>
      <c r="P621" s="148"/>
      <c r="Q621" s="148"/>
      <c r="R621" s="144"/>
      <c r="S621" s="148"/>
      <c r="T621" s="148"/>
      <c r="U621" s="148"/>
      <c r="V621" s="149"/>
    </row>
    <row r="622" spans="1:22" ht="12" customHeight="1">
      <c r="A622" s="145"/>
      <c r="B622" s="152"/>
      <c r="C622" s="146"/>
      <c r="D622" s="147"/>
      <c r="E622" s="146"/>
      <c r="F622" s="147"/>
      <c r="G622" s="146"/>
      <c r="H622" s="146"/>
      <c r="I622" s="382"/>
      <c r="J622" s="383"/>
      <c r="K622" s="146"/>
      <c r="L622" s="146"/>
      <c r="M622" s="151"/>
      <c r="N622" s="182"/>
      <c r="O622" s="161"/>
      <c r="P622" s="148"/>
      <c r="Q622" s="148"/>
      <c r="R622" s="144"/>
      <c r="S622" s="148"/>
      <c r="T622" s="148"/>
      <c r="U622" s="148"/>
      <c r="V622" s="149"/>
    </row>
    <row r="623" spans="1:22" ht="12" customHeight="1">
      <c r="A623" s="145"/>
      <c r="B623" s="152"/>
      <c r="C623" s="146"/>
      <c r="D623" s="147"/>
      <c r="E623" s="146"/>
      <c r="F623" s="147"/>
      <c r="G623" s="146"/>
      <c r="H623" s="146"/>
      <c r="I623" s="382"/>
      <c r="J623" s="383"/>
      <c r="K623" s="146"/>
      <c r="L623" s="146"/>
      <c r="M623" s="151"/>
      <c r="N623" s="182"/>
      <c r="O623" s="161"/>
      <c r="P623" s="148"/>
      <c r="Q623" s="148"/>
      <c r="R623" s="144"/>
      <c r="S623" s="148"/>
      <c r="T623" s="148"/>
      <c r="U623" s="148"/>
      <c r="V623" s="149"/>
    </row>
    <row r="624" spans="1:22" ht="12" customHeight="1">
      <c r="A624" s="145"/>
      <c r="B624" s="152"/>
      <c r="C624" s="146"/>
      <c r="D624" s="147"/>
      <c r="E624" s="146"/>
      <c r="F624" s="147"/>
      <c r="G624" s="146"/>
      <c r="H624" s="146"/>
      <c r="I624" s="382"/>
      <c r="J624" s="383"/>
      <c r="K624" s="146"/>
      <c r="L624" s="146"/>
      <c r="M624" s="151"/>
      <c r="N624" s="182"/>
      <c r="O624" s="161"/>
      <c r="P624" s="148"/>
      <c r="Q624" s="148"/>
      <c r="R624" s="144"/>
      <c r="S624" s="148"/>
      <c r="T624" s="148"/>
      <c r="U624" s="148"/>
      <c r="V624" s="149"/>
    </row>
    <row r="625" spans="1:22" ht="12" customHeight="1">
      <c r="A625" s="145"/>
      <c r="B625" s="152"/>
      <c r="C625" s="146"/>
      <c r="D625" s="147"/>
      <c r="E625" s="146"/>
      <c r="F625" s="147"/>
      <c r="G625" s="146"/>
      <c r="H625" s="146"/>
      <c r="I625" s="382"/>
      <c r="J625" s="383"/>
      <c r="K625" s="146"/>
      <c r="L625" s="146"/>
      <c r="M625" s="151"/>
      <c r="N625" s="182"/>
      <c r="O625" s="161"/>
      <c r="P625" s="148"/>
      <c r="Q625" s="148"/>
      <c r="R625" s="144"/>
      <c r="S625" s="148"/>
      <c r="T625" s="148"/>
      <c r="U625" s="148"/>
      <c r="V625" s="149"/>
    </row>
    <row r="626" spans="1:22" ht="12" customHeight="1">
      <c r="A626" s="145"/>
      <c r="B626" s="152"/>
      <c r="C626" s="146"/>
      <c r="D626" s="147"/>
      <c r="E626" s="146"/>
      <c r="F626" s="147"/>
      <c r="G626" s="146"/>
      <c r="H626" s="146"/>
      <c r="I626" s="382"/>
      <c r="J626" s="383"/>
      <c r="K626" s="146"/>
      <c r="L626" s="146"/>
      <c r="M626" s="151"/>
      <c r="N626" s="182"/>
      <c r="O626" s="161"/>
      <c r="P626" s="148"/>
      <c r="Q626" s="148"/>
      <c r="R626" s="144"/>
      <c r="S626" s="148"/>
      <c r="T626" s="148"/>
      <c r="U626" s="148"/>
      <c r="V626" s="149"/>
    </row>
    <row r="627" spans="1:22" ht="12" customHeight="1">
      <c r="A627" s="145"/>
      <c r="B627" s="152"/>
      <c r="C627" s="146"/>
      <c r="D627" s="147"/>
      <c r="E627" s="146"/>
      <c r="F627" s="147"/>
      <c r="G627" s="146"/>
      <c r="H627" s="146"/>
      <c r="I627" s="382"/>
      <c r="J627" s="383"/>
      <c r="K627" s="146"/>
      <c r="L627" s="146"/>
      <c r="M627" s="151"/>
      <c r="N627" s="182"/>
      <c r="O627" s="161"/>
      <c r="P627" s="148"/>
      <c r="Q627" s="148"/>
      <c r="R627" s="144"/>
      <c r="S627" s="148"/>
      <c r="T627" s="148"/>
      <c r="U627" s="148"/>
      <c r="V627" s="149"/>
    </row>
    <row r="628" spans="1:22" ht="12" customHeight="1">
      <c r="A628" s="145"/>
      <c r="B628" s="152"/>
      <c r="C628" s="146"/>
      <c r="D628" s="147"/>
      <c r="E628" s="146"/>
      <c r="F628" s="147"/>
      <c r="G628" s="146"/>
      <c r="H628" s="146"/>
      <c r="I628" s="382"/>
      <c r="J628" s="383"/>
      <c r="K628" s="146"/>
      <c r="L628" s="146"/>
      <c r="M628" s="151"/>
      <c r="N628" s="182"/>
      <c r="O628" s="161"/>
      <c r="P628" s="148"/>
      <c r="Q628" s="148"/>
      <c r="R628" s="144"/>
      <c r="S628" s="148"/>
      <c r="T628" s="148"/>
      <c r="U628" s="148"/>
      <c r="V628" s="149"/>
    </row>
    <row r="629" spans="1:22" ht="12" customHeight="1">
      <c r="A629" s="145"/>
      <c r="B629" s="152"/>
      <c r="C629" s="146"/>
      <c r="D629" s="147"/>
      <c r="E629" s="146"/>
      <c r="F629" s="147"/>
      <c r="G629" s="146"/>
      <c r="H629" s="146"/>
      <c r="I629" s="382"/>
      <c r="J629" s="383"/>
      <c r="K629" s="146"/>
      <c r="L629" s="146"/>
      <c r="M629" s="151"/>
      <c r="N629" s="182"/>
      <c r="O629" s="161"/>
      <c r="P629" s="148"/>
      <c r="Q629" s="148"/>
      <c r="R629" s="144"/>
      <c r="S629" s="148"/>
      <c r="T629" s="148"/>
      <c r="U629" s="148"/>
      <c r="V629" s="149"/>
    </row>
    <row r="630" spans="1:22" ht="12" customHeight="1">
      <c r="A630" s="145"/>
      <c r="B630" s="152"/>
      <c r="C630" s="146"/>
      <c r="D630" s="147"/>
      <c r="E630" s="146"/>
      <c r="F630" s="147"/>
      <c r="G630" s="146"/>
      <c r="H630" s="146"/>
      <c r="I630" s="382"/>
      <c r="J630" s="383"/>
      <c r="K630" s="146"/>
      <c r="L630" s="146"/>
      <c r="M630" s="151"/>
      <c r="N630" s="182"/>
      <c r="O630" s="161"/>
      <c r="P630" s="148"/>
      <c r="Q630" s="148"/>
      <c r="R630" s="144"/>
      <c r="S630" s="148"/>
      <c r="T630" s="148"/>
      <c r="U630" s="148"/>
      <c r="V630" s="149"/>
    </row>
    <row r="631" spans="1:22" ht="12" customHeight="1">
      <c r="A631" s="145"/>
      <c r="B631" s="152"/>
      <c r="C631" s="146"/>
      <c r="D631" s="147"/>
      <c r="E631" s="146"/>
      <c r="F631" s="147"/>
      <c r="G631" s="146"/>
      <c r="H631" s="146"/>
      <c r="I631" s="382"/>
      <c r="J631" s="383"/>
      <c r="K631" s="146"/>
      <c r="L631" s="146"/>
      <c r="M631" s="151"/>
      <c r="N631" s="182"/>
      <c r="O631" s="161"/>
      <c r="P631" s="148"/>
      <c r="Q631" s="148"/>
      <c r="R631" s="144"/>
      <c r="S631" s="148"/>
      <c r="T631" s="148"/>
      <c r="U631" s="148"/>
      <c r="V631" s="149"/>
    </row>
    <row r="632" spans="1:22" ht="12" customHeight="1">
      <c r="A632" s="145"/>
      <c r="B632" s="152"/>
      <c r="C632" s="146"/>
      <c r="D632" s="147"/>
      <c r="E632" s="146"/>
      <c r="F632" s="147"/>
      <c r="G632" s="146"/>
      <c r="H632" s="146"/>
      <c r="I632" s="382"/>
      <c r="J632" s="383"/>
      <c r="K632" s="146"/>
      <c r="L632" s="146"/>
      <c r="M632" s="151"/>
      <c r="N632" s="182"/>
      <c r="O632" s="161"/>
      <c r="P632" s="148"/>
      <c r="Q632" s="148"/>
      <c r="R632" s="144"/>
      <c r="S632" s="148"/>
      <c r="T632" s="148"/>
      <c r="U632" s="148"/>
      <c r="V632" s="149"/>
    </row>
    <row r="633" spans="1:22" ht="12" customHeight="1">
      <c r="A633" s="145"/>
      <c r="B633" s="152"/>
      <c r="C633" s="146"/>
      <c r="D633" s="147"/>
      <c r="E633" s="146"/>
      <c r="F633" s="147"/>
      <c r="G633" s="146"/>
      <c r="H633" s="146"/>
      <c r="I633" s="382"/>
      <c r="J633" s="383"/>
      <c r="K633" s="146"/>
      <c r="L633" s="146"/>
      <c r="M633" s="151"/>
      <c r="N633" s="182"/>
      <c r="O633" s="161"/>
      <c r="P633" s="148"/>
      <c r="Q633" s="148"/>
      <c r="R633" s="144"/>
      <c r="S633" s="148"/>
      <c r="T633" s="148"/>
      <c r="U633" s="148"/>
      <c r="V633" s="149"/>
    </row>
    <row r="634" spans="1:22" ht="12" customHeight="1">
      <c r="A634" s="145"/>
      <c r="B634" s="152"/>
      <c r="C634" s="146"/>
      <c r="D634" s="147"/>
      <c r="E634" s="146"/>
      <c r="F634" s="147"/>
      <c r="G634" s="146"/>
      <c r="H634" s="146"/>
      <c r="I634" s="382"/>
      <c r="J634" s="383"/>
      <c r="K634" s="146"/>
      <c r="L634" s="146"/>
      <c r="M634" s="151"/>
      <c r="N634" s="182"/>
      <c r="O634" s="161"/>
      <c r="P634" s="148"/>
      <c r="Q634" s="148"/>
      <c r="R634" s="144"/>
      <c r="S634" s="148"/>
      <c r="T634" s="148"/>
      <c r="U634" s="148"/>
      <c r="V634" s="149"/>
    </row>
    <row r="635" spans="1:22" ht="12" customHeight="1">
      <c r="A635" s="145"/>
      <c r="B635" s="152"/>
      <c r="C635" s="146"/>
      <c r="D635" s="147"/>
      <c r="E635" s="146"/>
      <c r="F635" s="147"/>
      <c r="G635" s="146"/>
      <c r="H635" s="146"/>
      <c r="I635" s="382"/>
      <c r="J635" s="383"/>
      <c r="K635" s="146"/>
      <c r="L635" s="146"/>
      <c r="M635" s="151"/>
      <c r="N635" s="182"/>
      <c r="O635" s="161"/>
      <c r="P635" s="148"/>
      <c r="Q635" s="148"/>
      <c r="R635" s="144"/>
      <c r="S635" s="148"/>
      <c r="T635" s="148"/>
      <c r="U635" s="148"/>
      <c r="V635" s="149"/>
    </row>
    <row r="636" spans="1:22" ht="12" customHeight="1">
      <c r="A636" s="145"/>
      <c r="B636" s="152"/>
      <c r="C636" s="146"/>
      <c r="D636" s="147"/>
      <c r="E636" s="146"/>
      <c r="F636" s="147"/>
      <c r="G636" s="146"/>
      <c r="H636" s="146"/>
      <c r="I636" s="382"/>
      <c r="J636" s="383"/>
      <c r="K636" s="146"/>
      <c r="L636" s="146"/>
      <c r="M636" s="151"/>
      <c r="N636" s="182"/>
      <c r="O636" s="161"/>
      <c r="P636" s="148"/>
      <c r="Q636" s="148"/>
      <c r="R636" s="144"/>
      <c r="S636" s="148"/>
      <c r="T636" s="148"/>
      <c r="U636" s="148"/>
      <c r="V636" s="149"/>
    </row>
    <row r="637" spans="1:22" ht="12" customHeight="1">
      <c r="A637" s="145"/>
      <c r="B637" s="152"/>
      <c r="C637" s="146"/>
      <c r="D637" s="147"/>
      <c r="E637" s="146"/>
      <c r="F637" s="147"/>
      <c r="G637" s="146"/>
      <c r="H637" s="146"/>
      <c r="I637" s="382"/>
      <c r="J637" s="383"/>
      <c r="K637" s="146"/>
      <c r="L637" s="146"/>
      <c r="M637" s="151"/>
      <c r="N637" s="182"/>
      <c r="O637" s="161"/>
      <c r="P637" s="148"/>
      <c r="Q637" s="148"/>
      <c r="R637" s="144"/>
      <c r="S637" s="148"/>
      <c r="T637" s="148"/>
      <c r="U637" s="148"/>
      <c r="V637" s="149"/>
    </row>
    <row r="638" spans="1:22" ht="12" customHeight="1">
      <c r="A638" s="145"/>
      <c r="B638" s="152"/>
      <c r="C638" s="146"/>
      <c r="D638" s="147"/>
      <c r="E638" s="146"/>
      <c r="F638" s="147"/>
      <c r="G638" s="146"/>
      <c r="H638" s="146"/>
      <c r="I638" s="382"/>
      <c r="J638" s="383"/>
      <c r="K638" s="146"/>
      <c r="L638" s="146"/>
      <c r="M638" s="151"/>
      <c r="N638" s="182"/>
      <c r="O638" s="161"/>
      <c r="P638" s="148"/>
      <c r="Q638" s="148"/>
      <c r="R638" s="144"/>
      <c r="S638" s="148"/>
      <c r="T638" s="148"/>
      <c r="U638" s="148"/>
      <c r="V638" s="149"/>
    </row>
    <row r="639" spans="1:22" ht="12" customHeight="1">
      <c r="A639" s="145"/>
      <c r="B639" s="152"/>
      <c r="C639" s="146"/>
      <c r="D639" s="147"/>
      <c r="E639" s="146"/>
      <c r="F639" s="147"/>
      <c r="G639" s="146"/>
      <c r="H639" s="146"/>
      <c r="I639" s="382"/>
      <c r="J639" s="383"/>
      <c r="K639" s="146"/>
      <c r="L639" s="146"/>
      <c r="M639" s="151"/>
      <c r="N639" s="182"/>
      <c r="O639" s="161"/>
      <c r="P639" s="148"/>
      <c r="Q639" s="148"/>
      <c r="R639" s="144"/>
      <c r="S639" s="148"/>
      <c r="T639" s="148"/>
      <c r="U639" s="148"/>
      <c r="V639" s="149"/>
    </row>
    <row r="640" spans="1:22" ht="12" customHeight="1">
      <c r="A640" s="145"/>
      <c r="B640" s="152"/>
      <c r="C640" s="146"/>
      <c r="D640" s="147"/>
      <c r="E640" s="146"/>
      <c r="F640" s="147"/>
      <c r="G640" s="146"/>
      <c r="H640" s="146"/>
      <c r="I640" s="382"/>
      <c r="J640" s="383"/>
      <c r="K640" s="146"/>
      <c r="L640" s="146"/>
      <c r="M640" s="151"/>
      <c r="N640" s="182"/>
      <c r="O640" s="161"/>
      <c r="P640" s="148"/>
      <c r="Q640" s="148"/>
      <c r="R640" s="144"/>
      <c r="S640" s="148"/>
      <c r="T640" s="148"/>
      <c r="U640" s="148"/>
      <c r="V640" s="149"/>
    </row>
    <row r="641" spans="1:22" ht="12" customHeight="1">
      <c r="A641" s="145"/>
      <c r="B641" s="152"/>
      <c r="C641" s="146"/>
      <c r="D641" s="147"/>
      <c r="E641" s="146"/>
      <c r="F641" s="147"/>
      <c r="G641" s="146"/>
      <c r="H641" s="146"/>
      <c r="I641" s="382"/>
      <c r="J641" s="383"/>
      <c r="K641" s="146"/>
      <c r="L641" s="146"/>
      <c r="M641" s="151"/>
      <c r="N641" s="182"/>
      <c r="O641" s="161"/>
      <c r="P641" s="148"/>
      <c r="Q641" s="148"/>
      <c r="R641" s="144"/>
      <c r="S641" s="148"/>
      <c r="T641" s="148"/>
      <c r="U641" s="148"/>
      <c r="V641" s="149"/>
    </row>
    <row r="642" spans="1:22" ht="12" customHeight="1">
      <c r="A642" s="145"/>
      <c r="B642" s="152"/>
      <c r="C642" s="146"/>
      <c r="D642" s="147"/>
      <c r="E642" s="146"/>
      <c r="F642" s="147"/>
      <c r="G642" s="146"/>
      <c r="H642" s="146"/>
      <c r="I642" s="382"/>
      <c r="J642" s="383"/>
      <c r="K642" s="146"/>
      <c r="L642" s="146"/>
      <c r="M642" s="151"/>
      <c r="N642" s="182"/>
      <c r="O642" s="161"/>
      <c r="P642" s="148"/>
      <c r="Q642" s="148"/>
      <c r="R642" s="144"/>
      <c r="S642" s="148"/>
      <c r="T642" s="148"/>
      <c r="U642" s="148"/>
      <c r="V642" s="149"/>
    </row>
    <row r="643" spans="1:22" ht="12" customHeight="1">
      <c r="A643" s="145"/>
      <c r="B643" s="152"/>
      <c r="C643" s="146"/>
      <c r="D643" s="147"/>
      <c r="E643" s="146"/>
      <c r="F643" s="147"/>
      <c r="G643" s="146"/>
      <c r="H643" s="146"/>
      <c r="I643" s="382"/>
      <c r="J643" s="383"/>
      <c r="K643" s="146"/>
      <c r="L643" s="146"/>
      <c r="M643" s="151"/>
      <c r="N643" s="182"/>
      <c r="O643" s="161"/>
      <c r="P643" s="148"/>
      <c r="Q643" s="148"/>
      <c r="R643" s="144"/>
      <c r="S643" s="148"/>
      <c r="T643" s="148"/>
      <c r="U643" s="148"/>
      <c r="V643" s="149"/>
    </row>
    <row r="644" spans="1:22" ht="12" customHeight="1">
      <c r="A644" s="145"/>
      <c r="B644" s="152"/>
      <c r="C644" s="146"/>
      <c r="D644" s="147"/>
      <c r="E644" s="146"/>
      <c r="F644" s="147"/>
      <c r="G644" s="146"/>
      <c r="H644" s="146"/>
      <c r="I644" s="382"/>
      <c r="J644" s="383"/>
      <c r="K644" s="146"/>
      <c r="L644" s="146"/>
      <c r="M644" s="151"/>
      <c r="N644" s="182"/>
      <c r="O644" s="161"/>
      <c r="P644" s="148"/>
      <c r="Q644" s="148"/>
      <c r="R644" s="144"/>
      <c r="S644" s="148"/>
      <c r="T644" s="148"/>
      <c r="U644" s="148"/>
      <c r="V644" s="149"/>
    </row>
    <row r="645" spans="1:22" ht="12" customHeight="1">
      <c r="A645" s="145"/>
      <c r="B645" s="152"/>
      <c r="C645" s="146"/>
      <c r="D645" s="147"/>
      <c r="E645" s="146"/>
      <c r="F645" s="147"/>
      <c r="G645" s="146"/>
      <c r="H645" s="146"/>
      <c r="I645" s="382"/>
      <c r="J645" s="383"/>
      <c r="K645" s="146"/>
      <c r="L645" s="146"/>
      <c r="M645" s="151"/>
      <c r="N645" s="182"/>
      <c r="O645" s="161"/>
      <c r="P645" s="148"/>
      <c r="Q645" s="148"/>
      <c r="R645" s="144"/>
      <c r="S645" s="148"/>
      <c r="T645" s="148"/>
      <c r="U645" s="148"/>
      <c r="V645" s="149"/>
    </row>
    <row r="646" spans="1:22" ht="12" customHeight="1">
      <c r="A646" s="145"/>
      <c r="B646" s="152"/>
      <c r="C646" s="146"/>
      <c r="D646" s="147"/>
      <c r="E646" s="146"/>
      <c r="F646" s="147"/>
      <c r="G646" s="146"/>
      <c r="H646" s="146"/>
      <c r="I646" s="382"/>
      <c r="J646" s="383"/>
      <c r="K646" s="146"/>
      <c r="L646" s="146"/>
      <c r="M646" s="151"/>
      <c r="N646" s="182"/>
      <c r="O646" s="161"/>
      <c r="P646" s="148"/>
      <c r="Q646" s="148"/>
      <c r="R646" s="144"/>
      <c r="S646" s="148"/>
      <c r="T646" s="148"/>
      <c r="U646" s="148"/>
      <c r="V646" s="149"/>
    </row>
    <row r="647" spans="1:22" ht="12" customHeight="1">
      <c r="A647" s="145"/>
      <c r="B647" s="152"/>
      <c r="C647" s="146"/>
      <c r="D647" s="147"/>
      <c r="E647" s="146"/>
      <c r="F647" s="147"/>
      <c r="G647" s="146"/>
      <c r="H647" s="146"/>
      <c r="I647" s="382"/>
      <c r="J647" s="383"/>
      <c r="K647" s="146"/>
      <c r="L647" s="146"/>
      <c r="M647" s="151"/>
      <c r="N647" s="182"/>
      <c r="O647" s="161"/>
      <c r="P647" s="148"/>
      <c r="Q647" s="148"/>
      <c r="R647" s="144"/>
      <c r="S647" s="148"/>
      <c r="T647" s="148"/>
      <c r="U647" s="148"/>
      <c r="V647" s="149"/>
    </row>
    <row r="648" spans="1:22" ht="12" customHeight="1">
      <c r="A648" s="145"/>
      <c r="B648" s="152"/>
      <c r="C648" s="146"/>
      <c r="D648" s="147"/>
      <c r="E648" s="146"/>
      <c r="F648" s="147"/>
      <c r="G648" s="146"/>
      <c r="H648" s="146"/>
      <c r="I648" s="382"/>
      <c r="J648" s="383"/>
      <c r="K648" s="146"/>
      <c r="L648" s="146"/>
      <c r="M648" s="151"/>
      <c r="N648" s="182"/>
      <c r="O648" s="161"/>
      <c r="P648" s="148"/>
      <c r="Q648" s="148"/>
      <c r="R648" s="144"/>
      <c r="S648" s="148"/>
      <c r="T648" s="148"/>
      <c r="U648" s="148"/>
      <c r="V648" s="149"/>
    </row>
    <row r="649" spans="1:22" ht="12" customHeight="1">
      <c r="A649" s="145"/>
      <c r="B649" s="152"/>
      <c r="C649" s="146"/>
      <c r="D649" s="147"/>
      <c r="E649" s="146"/>
      <c r="F649" s="147"/>
      <c r="G649" s="146"/>
      <c r="H649" s="146"/>
      <c r="I649" s="382"/>
      <c r="J649" s="383"/>
      <c r="K649" s="146"/>
      <c r="L649" s="146"/>
      <c r="M649" s="151"/>
      <c r="N649" s="182"/>
      <c r="O649" s="161"/>
      <c r="P649" s="148"/>
      <c r="Q649" s="148"/>
      <c r="R649" s="144"/>
      <c r="S649" s="148"/>
      <c r="T649" s="148"/>
      <c r="U649" s="148"/>
      <c r="V649" s="149"/>
    </row>
    <row r="650" spans="1:22" ht="12" customHeight="1">
      <c r="A650" s="145"/>
      <c r="B650" s="152"/>
      <c r="C650" s="146"/>
      <c r="D650" s="147"/>
      <c r="E650" s="146"/>
      <c r="F650" s="147"/>
      <c r="G650" s="146"/>
      <c r="H650" s="146"/>
      <c r="I650" s="382"/>
      <c r="J650" s="383"/>
      <c r="K650" s="146"/>
      <c r="L650" s="146"/>
      <c r="M650" s="151"/>
      <c r="N650" s="182"/>
      <c r="O650" s="161"/>
      <c r="P650" s="148"/>
      <c r="Q650" s="148"/>
      <c r="R650" s="144"/>
      <c r="S650" s="148"/>
      <c r="T650" s="148"/>
      <c r="U650" s="148"/>
      <c r="V650" s="149"/>
    </row>
    <row r="651" spans="1:22" ht="12" customHeight="1">
      <c r="A651" s="145"/>
      <c r="B651" s="152"/>
      <c r="C651" s="146"/>
      <c r="D651" s="147"/>
      <c r="E651" s="146"/>
      <c r="F651" s="147"/>
      <c r="G651" s="146"/>
      <c r="H651" s="146"/>
      <c r="I651" s="382"/>
      <c r="J651" s="383"/>
      <c r="K651" s="146"/>
      <c r="L651" s="146"/>
      <c r="M651" s="151"/>
      <c r="N651" s="182"/>
      <c r="O651" s="161"/>
      <c r="P651" s="148"/>
      <c r="Q651" s="148"/>
      <c r="R651" s="144"/>
      <c r="S651" s="148"/>
      <c r="T651" s="148"/>
      <c r="U651" s="148"/>
      <c r="V651" s="149"/>
    </row>
    <row r="652" spans="1:22" ht="12" customHeight="1">
      <c r="A652" s="145"/>
      <c r="B652" s="152"/>
      <c r="C652" s="146"/>
      <c r="D652" s="147"/>
      <c r="E652" s="146"/>
      <c r="F652" s="147"/>
      <c r="G652" s="146"/>
      <c r="H652" s="146"/>
      <c r="I652" s="382"/>
      <c r="J652" s="383"/>
      <c r="K652" s="146"/>
      <c r="L652" s="146"/>
      <c r="M652" s="151"/>
      <c r="N652" s="182"/>
      <c r="O652" s="161"/>
      <c r="P652" s="148"/>
      <c r="Q652" s="148"/>
      <c r="R652" s="144"/>
      <c r="S652" s="148"/>
      <c r="T652" s="148"/>
      <c r="U652" s="148"/>
      <c r="V652" s="149"/>
    </row>
    <row r="653" spans="1:22" ht="12" customHeight="1">
      <c r="A653" s="145"/>
      <c r="B653" s="152"/>
      <c r="C653" s="146"/>
      <c r="D653" s="147"/>
      <c r="E653" s="146"/>
      <c r="F653" s="147"/>
      <c r="G653" s="146"/>
      <c r="H653" s="146"/>
      <c r="I653" s="382"/>
      <c r="J653" s="383"/>
      <c r="K653" s="146"/>
      <c r="L653" s="146"/>
      <c r="M653" s="151"/>
      <c r="N653" s="182"/>
      <c r="O653" s="161"/>
      <c r="P653" s="148"/>
      <c r="Q653" s="148"/>
      <c r="R653" s="144"/>
      <c r="S653" s="148"/>
      <c r="T653" s="148"/>
      <c r="U653" s="148"/>
      <c r="V653" s="149"/>
    </row>
    <row r="654" spans="1:22" ht="12" customHeight="1">
      <c r="A654" s="145"/>
      <c r="B654" s="152"/>
      <c r="C654" s="146"/>
      <c r="D654" s="147"/>
      <c r="E654" s="146"/>
      <c r="F654" s="147"/>
      <c r="G654" s="146"/>
      <c r="H654" s="146"/>
      <c r="I654" s="382"/>
      <c r="J654" s="383"/>
      <c r="K654" s="146"/>
      <c r="L654" s="146"/>
      <c r="M654" s="151"/>
      <c r="N654" s="182"/>
      <c r="O654" s="161"/>
      <c r="P654" s="148"/>
      <c r="Q654" s="148"/>
      <c r="R654" s="144"/>
      <c r="S654" s="148"/>
      <c r="T654" s="148"/>
      <c r="U654" s="148"/>
      <c r="V654" s="149"/>
    </row>
    <row r="655" spans="1:22" ht="12" customHeight="1">
      <c r="A655" s="145"/>
      <c r="B655" s="152"/>
      <c r="C655" s="146"/>
      <c r="D655" s="147"/>
      <c r="E655" s="146"/>
      <c r="F655" s="147"/>
      <c r="G655" s="146"/>
      <c r="H655" s="146"/>
      <c r="I655" s="382"/>
      <c r="J655" s="383"/>
      <c r="K655" s="146"/>
      <c r="L655" s="146"/>
      <c r="M655" s="151"/>
      <c r="N655" s="182"/>
      <c r="O655" s="161"/>
      <c r="P655" s="148"/>
      <c r="Q655" s="148"/>
      <c r="R655" s="144"/>
      <c r="S655" s="148"/>
      <c r="T655" s="148"/>
      <c r="U655" s="148"/>
      <c r="V655" s="149"/>
    </row>
    <row r="656" spans="1:22" ht="12" customHeight="1">
      <c r="A656" s="145"/>
      <c r="B656" s="152"/>
      <c r="C656" s="146"/>
      <c r="D656" s="147"/>
      <c r="E656" s="146"/>
      <c r="F656" s="147"/>
      <c r="G656" s="146"/>
      <c r="H656" s="146"/>
      <c r="I656" s="382"/>
      <c r="J656" s="383"/>
      <c r="K656" s="146"/>
      <c r="L656" s="146"/>
      <c r="M656" s="151"/>
      <c r="N656" s="182"/>
      <c r="O656" s="161"/>
      <c r="P656" s="148"/>
      <c r="Q656" s="148"/>
      <c r="R656" s="144"/>
      <c r="S656" s="148"/>
      <c r="T656" s="148"/>
      <c r="U656" s="148"/>
      <c r="V656" s="149"/>
    </row>
    <row r="657" spans="1:22" ht="12" customHeight="1">
      <c r="A657" s="145"/>
      <c r="B657" s="152"/>
      <c r="C657" s="146"/>
      <c r="D657" s="147"/>
      <c r="E657" s="146"/>
      <c r="F657" s="147"/>
      <c r="G657" s="146"/>
      <c r="H657" s="146"/>
      <c r="I657" s="382"/>
      <c r="J657" s="383"/>
      <c r="K657" s="146"/>
      <c r="L657" s="146"/>
      <c r="M657" s="151"/>
      <c r="N657" s="182"/>
      <c r="O657" s="161"/>
      <c r="P657" s="148"/>
      <c r="Q657" s="148"/>
      <c r="R657" s="144"/>
      <c r="S657" s="148"/>
      <c r="T657" s="148"/>
      <c r="U657" s="148"/>
      <c r="V657" s="149"/>
    </row>
    <row r="658" spans="1:22" ht="12" customHeight="1">
      <c r="A658" s="145"/>
      <c r="B658" s="152"/>
      <c r="C658" s="146"/>
      <c r="D658" s="147"/>
      <c r="E658" s="146"/>
      <c r="F658" s="147"/>
      <c r="G658" s="146"/>
      <c r="H658" s="146"/>
      <c r="I658" s="382"/>
      <c r="J658" s="383"/>
      <c r="K658" s="146"/>
      <c r="L658" s="146"/>
      <c r="M658" s="151"/>
      <c r="N658" s="182"/>
      <c r="O658" s="161"/>
      <c r="P658" s="148"/>
      <c r="Q658" s="148"/>
      <c r="R658" s="144"/>
      <c r="S658" s="148"/>
      <c r="T658" s="148"/>
      <c r="U658" s="148"/>
      <c r="V658" s="149"/>
    </row>
    <row r="659" spans="1:22" ht="12" customHeight="1">
      <c r="A659" s="145"/>
      <c r="B659" s="152"/>
      <c r="C659" s="146"/>
      <c r="D659" s="147"/>
      <c r="E659" s="146"/>
      <c r="F659" s="147"/>
      <c r="G659" s="146"/>
      <c r="H659" s="146"/>
      <c r="I659" s="382"/>
      <c r="J659" s="383"/>
      <c r="K659" s="146"/>
      <c r="L659" s="146"/>
      <c r="M659" s="151"/>
      <c r="N659" s="182"/>
      <c r="O659" s="161"/>
      <c r="P659" s="148"/>
      <c r="Q659" s="148"/>
      <c r="R659" s="144"/>
      <c r="S659" s="148"/>
      <c r="T659" s="148"/>
      <c r="U659" s="148"/>
      <c r="V659" s="149"/>
    </row>
    <row r="660" spans="1:22" ht="12" customHeight="1">
      <c r="A660" s="145"/>
      <c r="B660" s="152"/>
      <c r="C660" s="146"/>
      <c r="D660" s="147"/>
      <c r="E660" s="146"/>
      <c r="F660" s="147"/>
      <c r="G660" s="146"/>
      <c r="H660" s="146"/>
      <c r="I660" s="382"/>
      <c r="J660" s="383"/>
      <c r="K660" s="146"/>
      <c r="L660" s="146"/>
      <c r="M660" s="151"/>
      <c r="N660" s="182"/>
      <c r="O660" s="161"/>
      <c r="P660" s="148"/>
      <c r="Q660" s="148"/>
      <c r="R660" s="144"/>
      <c r="S660" s="148"/>
      <c r="T660" s="148"/>
      <c r="U660" s="148"/>
      <c r="V660" s="149"/>
    </row>
    <row r="661" spans="1:22" ht="12" customHeight="1">
      <c r="A661" s="153"/>
      <c r="B661" s="153"/>
      <c r="C661" s="153"/>
      <c r="D661" s="153"/>
      <c r="E661" s="153"/>
      <c r="F661" s="153"/>
      <c r="G661" s="153"/>
      <c r="H661" s="153"/>
      <c r="I661" s="382"/>
      <c r="J661" s="383"/>
      <c r="K661" s="153"/>
      <c r="L661" s="153"/>
      <c r="M661" s="159"/>
      <c r="N661" s="183"/>
      <c r="O661" s="153"/>
      <c r="P661" s="153"/>
      <c r="Q661" s="153"/>
      <c r="R661" s="153"/>
      <c r="S661" s="153"/>
      <c r="T661" s="153"/>
      <c r="U661" s="153"/>
      <c r="V661" s="153"/>
    </row>
    <row r="662" spans="1:22" ht="12" customHeight="1">
      <c r="A662" s="153"/>
      <c r="B662" s="153"/>
      <c r="C662" s="153"/>
      <c r="D662" s="153"/>
      <c r="E662" s="153"/>
      <c r="F662" s="153"/>
      <c r="G662" s="153"/>
      <c r="H662" s="153"/>
      <c r="I662" s="382"/>
      <c r="J662" s="383"/>
      <c r="K662" s="153"/>
      <c r="L662" s="153"/>
      <c r="M662" s="159"/>
      <c r="N662" s="183"/>
      <c r="O662" s="153"/>
      <c r="P662" s="153"/>
      <c r="Q662" s="153"/>
      <c r="R662" s="153"/>
      <c r="S662" s="153"/>
      <c r="T662" s="153"/>
      <c r="U662" s="153"/>
      <c r="V662" s="153"/>
    </row>
    <row r="663" spans="1:22" ht="12" customHeight="1">
      <c r="A663" s="153"/>
      <c r="B663" s="153"/>
      <c r="C663" s="153"/>
      <c r="D663" s="153"/>
      <c r="E663" s="153"/>
      <c r="F663" s="153"/>
      <c r="G663" s="153"/>
      <c r="H663" s="153"/>
      <c r="I663" s="382"/>
      <c r="J663" s="383"/>
      <c r="K663" s="153"/>
      <c r="L663" s="153"/>
      <c r="M663" s="159"/>
      <c r="N663" s="183"/>
      <c r="O663" s="153"/>
      <c r="P663" s="153"/>
      <c r="Q663" s="153"/>
      <c r="R663" s="153"/>
      <c r="S663" s="153"/>
      <c r="T663" s="153"/>
      <c r="U663" s="153"/>
      <c r="V663" s="153"/>
    </row>
    <row r="664" spans="9:22" ht="12" customHeight="1">
      <c r="I664" s="382"/>
      <c r="J664" s="383"/>
      <c r="O664" s="153"/>
      <c r="P664" s="153"/>
      <c r="Q664" s="153"/>
      <c r="R664" s="153"/>
      <c r="S664" s="153"/>
      <c r="T664" s="153"/>
      <c r="U664" s="153"/>
      <c r="V664" s="153"/>
    </row>
  </sheetData>
  <sheetProtection/>
  <mergeCells count="816">
    <mergeCell ref="O515:V515"/>
    <mergeCell ref="O518:V518"/>
    <mergeCell ref="I503:J503"/>
    <mergeCell ref="O503:V503"/>
    <mergeCell ref="O492:V492"/>
    <mergeCell ref="O459:V459"/>
    <mergeCell ref="O473:V473"/>
    <mergeCell ref="O476:V476"/>
    <mergeCell ref="I479:J479"/>
    <mergeCell ref="I480:J480"/>
    <mergeCell ref="I463:J463"/>
    <mergeCell ref="O442:V442"/>
    <mergeCell ref="I407:J407"/>
    <mergeCell ref="I408:J408"/>
    <mergeCell ref="I409:J409"/>
    <mergeCell ref="I410:J410"/>
    <mergeCell ref="I411:J411"/>
    <mergeCell ref="I412:J412"/>
    <mergeCell ref="I413:J413"/>
    <mergeCell ref="I414:J414"/>
    <mergeCell ref="O489:V489"/>
    <mergeCell ref="I360:J360"/>
    <mergeCell ref="I361:J361"/>
    <mergeCell ref="I362:J362"/>
    <mergeCell ref="O343:V343"/>
    <mergeCell ref="O346:V346"/>
    <mergeCell ref="I370:J370"/>
    <mergeCell ref="O370:V370"/>
    <mergeCell ref="O351:V351"/>
    <mergeCell ref="I481:J481"/>
    <mergeCell ref="O354:V354"/>
    <mergeCell ref="I356:J356"/>
    <mergeCell ref="O360:V360"/>
    <mergeCell ref="O363:V363"/>
    <mergeCell ref="I357:J357"/>
    <mergeCell ref="O279:V279"/>
    <mergeCell ref="O282:V282"/>
    <mergeCell ref="O333:V333"/>
    <mergeCell ref="O334:V334"/>
    <mergeCell ref="O337:V337"/>
    <mergeCell ref="O338:V338"/>
    <mergeCell ref="O287:V287"/>
    <mergeCell ref="O290:V290"/>
    <mergeCell ref="O317:V317"/>
    <mergeCell ref="O305:V305"/>
    <mergeCell ref="I258:J258"/>
    <mergeCell ref="I260:J260"/>
    <mergeCell ref="O307:V307"/>
    <mergeCell ref="O314:V314"/>
    <mergeCell ref="O269:V269"/>
    <mergeCell ref="I261:J261"/>
    <mergeCell ref="I259:J259"/>
    <mergeCell ref="I263:J263"/>
    <mergeCell ref="O266:V266"/>
    <mergeCell ref="I264:J264"/>
    <mergeCell ref="O247:V247"/>
    <mergeCell ref="O250:V250"/>
    <mergeCell ref="O258:V258"/>
    <mergeCell ref="O261:V261"/>
    <mergeCell ref="O263:V263"/>
    <mergeCell ref="O297:V297"/>
    <mergeCell ref="I252:J252"/>
    <mergeCell ref="I253:J253"/>
    <mergeCell ref="I254:J254"/>
    <mergeCell ref="I255:J255"/>
    <mergeCell ref="I256:J256"/>
    <mergeCell ref="I257:J257"/>
    <mergeCell ref="I265:J265"/>
    <mergeCell ref="I266:J266"/>
    <mergeCell ref="I262:J262"/>
    <mergeCell ref="O211:V211"/>
    <mergeCell ref="O212:V212"/>
    <mergeCell ref="O217:V217"/>
    <mergeCell ref="I217:J217"/>
    <mergeCell ref="O223:V223"/>
    <mergeCell ref="I225:J225"/>
    <mergeCell ref="I213:J213"/>
    <mergeCell ref="I214:J214"/>
    <mergeCell ref="I215:J215"/>
    <mergeCell ref="I216:J216"/>
    <mergeCell ref="I195:J195"/>
    <mergeCell ref="O195:V195"/>
    <mergeCell ref="O197:V197"/>
    <mergeCell ref="O200:V200"/>
    <mergeCell ref="O205:V205"/>
    <mergeCell ref="I196:J196"/>
    <mergeCell ref="I197:J197"/>
    <mergeCell ref="I198:J198"/>
    <mergeCell ref="I199:J199"/>
    <mergeCell ref="I200:J200"/>
    <mergeCell ref="O97:V97"/>
    <mergeCell ref="O106:V106"/>
    <mergeCell ref="I109:J109"/>
    <mergeCell ref="O141:V141"/>
    <mergeCell ref="I107:J107"/>
    <mergeCell ref="I126:J126"/>
    <mergeCell ref="I127:J127"/>
    <mergeCell ref="I128:J128"/>
    <mergeCell ref="I129:J129"/>
    <mergeCell ref="I130:J130"/>
    <mergeCell ref="I136:J136"/>
    <mergeCell ref="I131:J131"/>
    <mergeCell ref="I132:J132"/>
    <mergeCell ref="I140:J140"/>
    <mergeCell ref="I146:J146"/>
    <mergeCell ref="I147:J147"/>
    <mergeCell ref="I138:J138"/>
    <mergeCell ref="I139:J139"/>
    <mergeCell ref="I133:J133"/>
    <mergeCell ref="I137:J137"/>
    <mergeCell ref="I68:J68"/>
    <mergeCell ref="I171:J171"/>
    <mergeCell ref="I172:J172"/>
    <mergeCell ref="I173:J173"/>
    <mergeCell ref="I174:J174"/>
    <mergeCell ref="I159:J159"/>
    <mergeCell ref="I160:J160"/>
    <mergeCell ref="I148:J148"/>
    <mergeCell ref="I134:J134"/>
    <mergeCell ref="I135:J135"/>
    <mergeCell ref="O72:V72"/>
    <mergeCell ref="O127:V127"/>
    <mergeCell ref="O87:V87"/>
    <mergeCell ref="I82:J82"/>
    <mergeCell ref="I83:J83"/>
    <mergeCell ref="I124:J124"/>
    <mergeCell ref="I121:J121"/>
    <mergeCell ref="I112:J112"/>
    <mergeCell ref="O94:V94"/>
    <mergeCell ref="I125:J125"/>
    <mergeCell ref="I153:J153"/>
    <mergeCell ref="I154:J154"/>
    <mergeCell ref="I155:J155"/>
    <mergeCell ref="I156:J156"/>
    <mergeCell ref="I157:J157"/>
    <mergeCell ref="I158:J158"/>
    <mergeCell ref="I166:J166"/>
    <mergeCell ref="I167:J167"/>
    <mergeCell ref="I168:J168"/>
    <mergeCell ref="I169:J169"/>
    <mergeCell ref="I170:J170"/>
    <mergeCell ref="I161:J161"/>
    <mergeCell ref="I162:J162"/>
    <mergeCell ref="I164:J164"/>
    <mergeCell ref="I165:J165"/>
    <mergeCell ref="I163:J163"/>
    <mergeCell ref="I150:J150"/>
    <mergeCell ref="I152:J152"/>
    <mergeCell ref="I141:J141"/>
    <mergeCell ref="I142:J142"/>
    <mergeCell ref="I143:J143"/>
    <mergeCell ref="I144:J144"/>
    <mergeCell ref="I145:J145"/>
    <mergeCell ref="I149:J149"/>
    <mergeCell ref="I151:J151"/>
    <mergeCell ref="I117:J117"/>
    <mergeCell ref="I118:J118"/>
    <mergeCell ref="I120:J120"/>
    <mergeCell ref="I122:J122"/>
    <mergeCell ref="I123:J123"/>
    <mergeCell ref="I119:J119"/>
    <mergeCell ref="I113:J113"/>
    <mergeCell ref="I114:J114"/>
    <mergeCell ref="I110:J110"/>
    <mergeCell ref="I115:J115"/>
    <mergeCell ref="I116:J116"/>
    <mergeCell ref="I102:J102"/>
    <mergeCell ref="I108:J108"/>
    <mergeCell ref="I104:J104"/>
    <mergeCell ref="I105:J105"/>
    <mergeCell ref="I106:J106"/>
    <mergeCell ref="I94:J94"/>
    <mergeCell ref="I100:J100"/>
    <mergeCell ref="I101:J101"/>
    <mergeCell ref="I99:J99"/>
    <mergeCell ref="I96:J96"/>
    <mergeCell ref="I98:J98"/>
    <mergeCell ref="I18:J18"/>
    <mergeCell ref="O15:V15"/>
    <mergeCell ref="O16:V16"/>
    <mergeCell ref="I15:J15"/>
    <mergeCell ref="I17:J17"/>
    <mergeCell ref="O18:V18"/>
    <mergeCell ref="O11:V11"/>
    <mergeCell ref="O12:V12"/>
    <mergeCell ref="O13:V13"/>
    <mergeCell ref="I16:J16"/>
    <mergeCell ref="O14:V14"/>
    <mergeCell ref="X7:AE7"/>
    <mergeCell ref="X8:AE8"/>
    <mergeCell ref="O8:V8"/>
    <mergeCell ref="I8:J8"/>
    <mergeCell ref="O9:V9"/>
    <mergeCell ref="I14:J14"/>
    <mergeCell ref="I11:J11"/>
    <mergeCell ref="I12:J12"/>
    <mergeCell ref="I13:J13"/>
    <mergeCell ref="I9:J9"/>
    <mergeCell ref="X1:AE1"/>
    <mergeCell ref="X5:AE5"/>
    <mergeCell ref="X6:AE6"/>
    <mergeCell ref="X3:AE3"/>
    <mergeCell ref="X4:AE4"/>
    <mergeCell ref="X2:AE2"/>
    <mergeCell ref="S1:T1"/>
    <mergeCell ref="I3:J3"/>
    <mergeCell ref="O3:V3"/>
    <mergeCell ref="L2:O2"/>
    <mergeCell ref="J1:K1"/>
    <mergeCell ref="J2:K2"/>
    <mergeCell ref="L1:O1"/>
    <mergeCell ref="B1:D1"/>
    <mergeCell ref="B2:D2"/>
    <mergeCell ref="F1:I1"/>
    <mergeCell ref="F2:I2"/>
    <mergeCell ref="O4:V4"/>
    <mergeCell ref="I7:J7"/>
    <mergeCell ref="I6:J6"/>
    <mergeCell ref="I4:J4"/>
    <mergeCell ref="I5:J5"/>
    <mergeCell ref="O5:V5"/>
    <mergeCell ref="I19:J19"/>
    <mergeCell ref="O26:V26"/>
    <mergeCell ref="O32:V32"/>
    <mergeCell ref="I59:J59"/>
    <mergeCell ref="I34:J34"/>
    <mergeCell ref="I35:J35"/>
    <mergeCell ref="I36:J36"/>
    <mergeCell ref="O39:V39"/>
    <mergeCell ref="I42:J42"/>
    <mergeCell ref="O48:V48"/>
    <mergeCell ref="I24:J24"/>
    <mergeCell ref="I25:J25"/>
    <mergeCell ref="I26:J26"/>
    <mergeCell ref="I20:J20"/>
    <mergeCell ref="I21:J21"/>
    <mergeCell ref="I22:J22"/>
    <mergeCell ref="I23:J23"/>
    <mergeCell ref="I27:J27"/>
    <mergeCell ref="I28:J28"/>
    <mergeCell ref="I29:J29"/>
    <mergeCell ref="I39:J39"/>
    <mergeCell ref="I40:J40"/>
    <mergeCell ref="I41:J41"/>
    <mergeCell ref="I30:J30"/>
    <mergeCell ref="I31:J31"/>
    <mergeCell ref="I33:J33"/>
    <mergeCell ref="I32:J32"/>
    <mergeCell ref="I66:J66"/>
    <mergeCell ref="I43:J43"/>
    <mergeCell ref="I54:J54"/>
    <mergeCell ref="I55:J55"/>
    <mergeCell ref="I50:J50"/>
    <mergeCell ref="I51:J51"/>
    <mergeCell ref="I48:J48"/>
    <mergeCell ref="I44:J44"/>
    <mergeCell ref="I45:J45"/>
    <mergeCell ref="I52:J52"/>
    <mergeCell ref="I37:J37"/>
    <mergeCell ref="I38:J38"/>
    <mergeCell ref="O93:V93"/>
    <mergeCell ref="I97:J97"/>
    <mergeCell ref="I67:J67"/>
    <mergeCell ref="I49:J49"/>
    <mergeCell ref="I63:J63"/>
    <mergeCell ref="I64:J64"/>
    <mergeCell ref="I56:J56"/>
    <mergeCell ref="I95:J95"/>
    <mergeCell ref="I69:J69"/>
    <mergeCell ref="I75:J75"/>
    <mergeCell ref="I73:J73"/>
    <mergeCell ref="I76:J76"/>
    <mergeCell ref="I89:J89"/>
    <mergeCell ref="I78:J78"/>
    <mergeCell ref="I81:J81"/>
    <mergeCell ref="I70:J70"/>
    <mergeCell ref="I71:J71"/>
    <mergeCell ref="I72:J72"/>
    <mergeCell ref="O78:V78"/>
    <mergeCell ref="I10:J10"/>
    <mergeCell ref="O68:V68"/>
    <mergeCell ref="I47:J47"/>
    <mergeCell ref="I60:J60"/>
    <mergeCell ref="I61:J61"/>
    <mergeCell ref="I74:J74"/>
    <mergeCell ref="I62:J62"/>
    <mergeCell ref="I46:J46"/>
    <mergeCell ref="I57:J57"/>
    <mergeCell ref="I58:J58"/>
    <mergeCell ref="O46:V46"/>
    <mergeCell ref="O52:V52"/>
    <mergeCell ref="O58:V58"/>
    <mergeCell ref="I53:J53"/>
    <mergeCell ref="O62:V62"/>
    <mergeCell ref="I79:J79"/>
    <mergeCell ref="O79:V79"/>
    <mergeCell ref="I80:J80"/>
    <mergeCell ref="I77:J77"/>
    <mergeCell ref="I65:J65"/>
    <mergeCell ref="O119:V119"/>
    <mergeCell ref="O84:V84"/>
    <mergeCell ref="I90:J90"/>
    <mergeCell ref="I103:J103"/>
    <mergeCell ref="I84:J84"/>
    <mergeCell ref="I85:J85"/>
    <mergeCell ref="I86:J86"/>
    <mergeCell ref="I87:J87"/>
    <mergeCell ref="I88:J88"/>
    <mergeCell ref="O103:V103"/>
    <mergeCell ref="O149:V149"/>
    <mergeCell ref="I111:J111"/>
    <mergeCell ref="I91:J91"/>
    <mergeCell ref="I92:J92"/>
    <mergeCell ref="I93:J93"/>
    <mergeCell ref="O152:V152"/>
    <mergeCell ref="O155:V155"/>
    <mergeCell ref="O159:V159"/>
    <mergeCell ref="O162:V162"/>
    <mergeCell ref="O114:V114"/>
    <mergeCell ref="O117:V117"/>
    <mergeCell ref="O124:V124"/>
    <mergeCell ref="O136:V136"/>
    <mergeCell ref="O144:V144"/>
    <mergeCell ref="O133:V133"/>
    <mergeCell ref="O169:V169"/>
    <mergeCell ref="O172:V172"/>
    <mergeCell ref="O177:V177"/>
    <mergeCell ref="O180:V180"/>
    <mergeCell ref="I178:J178"/>
    <mergeCell ref="I179:J179"/>
    <mergeCell ref="I180:J180"/>
    <mergeCell ref="I175:J175"/>
    <mergeCell ref="I176:J176"/>
    <mergeCell ref="I177:J177"/>
    <mergeCell ref="I181:J181"/>
    <mergeCell ref="I182:J182"/>
    <mergeCell ref="I185:J185"/>
    <mergeCell ref="I186:J186"/>
    <mergeCell ref="I187:J187"/>
    <mergeCell ref="I188:J188"/>
    <mergeCell ref="I183:J183"/>
    <mergeCell ref="I184:J184"/>
    <mergeCell ref="I189:J189"/>
    <mergeCell ref="I190:J190"/>
    <mergeCell ref="I191:J191"/>
    <mergeCell ref="I192:J192"/>
    <mergeCell ref="I193:J193"/>
    <mergeCell ref="I194:J194"/>
    <mergeCell ref="I201:J201"/>
    <mergeCell ref="I202:J202"/>
    <mergeCell ref="I203:J203"/>
    <mergeCell ref="I205:J205"/>
    <mergeCell ref="I206:J206"/>
    <mergeCell ref="I204:J204"/>
    <mergeCell ref="I207:J207"/>
    <mergeCell ref="I208:J208"/>
    <mergeCell ref="I209:J209"/>
    <mergeCell ref="I210:J210"/>
    <mergeCell ref="I211:J211"/>
    <mergeCell ref="I212:J212"/>
    <mergeCell ref="I218:J218"/>
    <mergeCell ref="I219:J219"/>
    <mergeCell ref="I229:J229"/>
    <mergeCell ref="I230:J230"/>
    <mergeCell ref="I231:J231"/>
    <mergeCell ref="I232:J232"/>
    <mergeCell ref="I234:J234"/>
    <mergeCell ref="I220:J220"/>
    <mergeCell ref="I221:J221"/>
    <mergeCell ref="I222:J222"/>
    <mergeCell ref="I223:J223"/>
    <mergeCell ref="I224:J224"/>
    <mergeCell ref="I233:J233"/>
    <mergeCell ref="I226:J226"/>
    <mergeCell ref="I227:J227"/>
    <mergeCell ref="I228:J228"/>
    <mergeCell ref="I243:J243"/>
    <mergeCell ref="I244:J244"/>
    <mergeCell ref="I245:J245"/>
    <mergeCell ref="I235:J235"/>
    <mergeCell ref="I236:J236"/>
    <mergeCell ref="I237:J237"/>
    <mergeCell ref="I238:J238"/>
    <mergeCell ref="I239:J239"/>
    <mergeCell ref="I240:J240"/>
    <mergeCell ref="I242:J242"/>
    <mergeCell ref="I246:J246"/>
    <mergeCell ref="I247:J247"/>
    <mergeCell ref="I248:J248"/>
    <mergeCell ref="I249:J249"/>
    <mergeCell ref="I250:J250"/>
    <mergeCell ref="I251:J251"/>
    <mergeCell ref="I267:J267"/>
    <mergeCell ref="I268:J268"/>
    <mergeCell ref="I269:J269"/>
    <mergeCell ref="I270:J270"/>
    <mergeCell ref="I271:J271"/>
    <mergeCell ref="I272:J272"/>
    <mergeCell ref="I273:J273"/>
    <mergeCell ref="I276:J276"/>
    <mergeCell ref="I274:J274"/>
    <mergeCell ref="I275:J275"/>
    <mergeCell ref="I277:J277"/>
    <mergeCell ref="I278:J278"/>
    <mergeCell ref="I280:J280"/>
    <mergeCell ref="I281:J281"/>
    <mergeCell ref="I291:J291"/>
    <mergeCell ref="I292:J292"/>
    <mergeCell ref="I295:J295"/>
    <mergeCell ref="I282:J282"/>
    <mergeCell ref="I283:J283"/>
    <mergeCell ref="I284:J284"/>
    <mergeCell ref="I285:J285"/>
    <mergeCell ref="I301:J301"/>
    <mergeCell ref="I310:J310"/>
    <mergeCell ref="I311:J311"/>
    <mergeCell ref="I286:J286"/>
    <mergeCell ref="I287:J287"/>
    <mergeCell ref="I294:J294"/>
    <mergeCell ref="I293:J293"/>
    <mergeCell ref="I296:J296"/>
    <mergeCell ref="I297:J297"/>
    <mergeCell ref="I304:J304"/>
    <mergeCell ref="I305:J305"/>
    <mergeCell ref="I306:J306"/>
    <mergeCell ref="I307:J307"/>
    <mergeCell ref="I308:J308"/>
    <mergeCell ref="I309:J309"/>
    <mergeCell ref="I324:J324"/>
    <mergeCell ref="I325:J325"/>
    <mergeCell ref="I314:J314"/>
    <mergeCell ref="I315:J315"/>
    <mergeCell ref="I316:J316"/>
    <mergeCell ref="I317:J317"/>
    <mergeCell ref="I318:J318"/>
    <mergeCell ref="I319:J319"/>
    <mergeCell ref="I322:J322"/>
    <mergeCell ref="I321:J321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67:J367"/>
    <mergeCell ref="I369:J369"/>
    <mergeCell ref="I350:J350"/>
    <mergeCell ref="I351:J351"/>
    <mergeCell ref="I352:J352"/>
    <mergeCell ref="I353:J353"/>
    <mergeCell ref="I354:J354"/>
    <mergeCell ref="I355:J355"/>
    <mergeCell ref="I358:J358"/>
    <mergeCell ref="I359:J359"/>
    <mergeCell ref="I372:J372"/>
    <mergeCell ref="I373:J373"/>
    <mergeCell ref="I374:J374"/>
    <mergeCell ref="I368:J368"/>
    <mergeCell ref="I383:J383"/>
    <mergeCell ref="I384:J384"/>
    <mergeCell ref="I386:J386"/>
    <mergeCell ref="I387:J387"/>
    <mergeCell ref="I375:J375"/>
    <mergeCell ref="I376:J376"/>
    <mergeCell ref="I377:J377"/>
    <mergeCell ref="I378:J378"/>
    <mergeCell ref="I379:J379"/>
    <mergeCell ref="I380:J380"/>
    <mergeCell ref="I385:J385"/>
    <mergeCell ref="I382:J382"/>
    <mergeCell ref="I388:J388"/>
    <mergeCell ref="I389:J389"/>
    <mergeCell ref="I390:J390"/>
    <mergeCell ref="I391:J391"/>
    <mergeCell ref="I392:J392"/>
    <mergeCell ref="I393:J393"/>
    <mergeCell ref="I394:J394"/>
    <mergeCell ref="I395:J395"/>
    <mergeCell ref="I396:J396"/>
    <mergeCell ref="I397:J397"/>
    <mergeCell ref="I398:J398"/>
    <mergeCell ref="I399:J399"/>
    <mergeCell ref="I400:J400"/>
    <mergeCell ref="I401:J401"/>
    <mergeCell ref="I402:J402"/>
    <mergeCell ref="I403:J403"/>
    <mergeCell ref="I404:J404"/>
    <mergeCell ref="I406:J406"/>
    <mergeCell ref="I405:J405"/>
    <mergeCell ref="I415:J415"/>
    <mergeCell ref="I416:J416"/>
    <mergeCell ref="I417:J417"/>
    <mergeCell ref="I418:J418"/>
    <mergeCell ref="I419:J419"/>
    <mergeCell ref="I420:J420"/>
    <mergeCell ref="I421:J421"/>
    <mergeCell ref="I422:J422"/>
    <mergeCell ref="I423:J423"/>
    <mergeCell ref="I425:J425"/>
    <mergeCell ref="I428:J428"/>
    <mergeCell ref="I429:J429"/>
    <mergeCell ref="I430:J430"/>
    <mergeCell ref="I424:J424"/>
    <mergeCell ref="I426:J426"/>
    <mergeCell ref="I427:J427"/>
    <mergeCell ref="I436:J436"/>
    <mergeCell ref="I437:J437"/>
    <mergeCell ref="I438:J438"/>
    <mergeCell ref="I433:J433"/>
    <mergeCell ref="I432:J432"/>
    <mergeCell ref="I439:J439"/>
    <mergeCell ref="I440:J440"/>
    <mergeCell ref="I434:J434"/>
    <mergeCell ref="I435:J435"/>
    <mergeCell ref="I441:J441"/>
    <mergeCell ref="I442:J442"/>
    <mergeCell ref="I443:J443"/>
    <mergeCell ref="I444:J444"/>
    <mergeCell ref="I445:J445"/>
    <mergeCell ref="I461:J461"/>
    <mergeCell ref="I460:J460"/>
    <mergeCell ref="I452:J452"/>
    <mergeCell ref="I456:J456"/>
    <mergeCell ref="I457:J457"/>
    <mergeCell ref="I462:J462"/>
    <mergeCell ref="I459:J459"/>
    <mergeCell ref="I446:J446"/>
    <mergeCell ref="I447:J447"/>
    <mergeCell ref="I448:J448"/>
    <mergeCell ref="I449:J449"/>
    <mergeCell ref="I450:J450"/>
    <mergeCell ref="I451:J451"/>
    <mergeCell ref="I453:J453"/>
    <mergeCell ref="I455:J455"/>
    <mergeCell ref="I464:J464"/>
    <mergeCell ref="I465:J465"/>
    <mergeCell ref="I466:J466"/>
    <mergeCell ref="I467:J467"/>
    <mergeCell ref="I468:J468"/>
    <mergeCell ref="I471:J471"/>
    <mergeCell ref="I472:J472"/>
    <mergeCell ref="I473:J473"/>
    <mergeCell ref="I474:J474"/>
    <mergeCell ref="I475:J475"/>
    <mergeCell ref="I476:J476"/>
    <mergeCell ref="I477:J477"/>
    <mergeCell ref="I478:J478"/>
    <mergeCell ref="I487:J487"/>
    <mergeCell ref="I488:J488"/>
    <mergeCell ref="I489:J489"/>
    <mergeCell ref="I490:J490"/>
    <mergeCell ref="I482:J482"/>
    <mergeCell ref="I483:J483"/>
    <mergeCell ref="I486:J486"/>
    <mergeCell ref="I484:J484"/>
    <mergeCell ref="I485:J485"/>
    <mergeCell ref="I500:J500"/>
    <mergeCell ref="I501:J501"/>
    <mergeCell ref="I502:J502"/>
    <mergeCell ref="I491:J491"/>
    <mergeCell ref="I492:J492"/>
    <mergeCell ref="I493:J493"/>
    <mergeCell ref="I494:J494"/>
    <mergeCell ref="I495:J495"/>
    <mergeCell ref="I496:J496"/>
    <mergeCell ref="I513:J513"/>
    <mergeCell ref="I514:J514"/>
    <mergeCell ref="I515:J515"/>
    <mergeCell ref="I516:J516"/>
    <mergeCell ref="I504:J504"/>
    <mergeCell ref="I505:J505"/>
    <mergeCell ref="I506:J506"/>
    <mergeCell ref="I507:J507"/>
    <mergeCell ref="I508:J508"/>
    <mergeCell ref="I509:J509"/>
    <mergeCell ref="I517:J517"/>
    <mergeCell ref="I518:J518"/>
    <mergeCell ref="I519:J519"/>
    <mergeCell ref="I520:J520"/>
    <mergeCell ref="I521:J521"/>
    <mergeCell ref="I522:J522"/>
    <mergeCell ref="I523:J523"/>
    <mergeCell ref="I524:J524"/>
    <mergeCell ref="I525:J525"/>
    <mergeCell ref="I526:J526"/>
    <mergeCell ref="I527:J527"/>
    <mergeCell ref="I528:J528"/>
    <mergeCell ref="I539:J539"/>
    <mergeCell ref="I540:J540"/>
    <mergeCell ref="I529:J529"/>
    <mergeCell ref="I530:J530"/>
    <mergeCell ref="I531:J531"/>
    <mergeCell ref="I532:J532"/>
    <mergeCell ref="I533:J533"/>
    <mergeCell ref="I534:J534"/>
    <mergeCell ref="I541:J541"/>
    <mergeCell ref="I542:J542"/>
    <mergeCell ref="I543:J543"/>
    <mergeCell ref="I544:J544"/>
    <mergeCell ref="I545:J545"/>
    <mergeCell ref="I546:J546"/>
    <mergeCell ref="I547:J547"/>
    <mergeCell ref="I548:J548"/>
    <mergeCell ref="I549:J549"/>
    <mergeCell ref="I550:J550"/>
    <mergeCell ref="I551:J551"/>
    <mergeCell ref="I552:J552"/>
    <mergeCell ref="I553:J553"/>
    <mergeCell ref="I554:J554"/>
    <mergeCell ref="I555:J555"/>
    <mergeCell ref="I556:J556"/>
    <mergeCell ref="I557:J557"/>
    <mergeCell ref="I558:J558"/>
    <mergeCell ref="I559:J559"/>
    <mergeCell ref="I560:J560"/>
    <mergeCell ref="I561:J561"/>
    <mergeCell ref="I562:J562"/>
    <mergeCell ref="I563:J563"/>
    <mergeCell ref="I564:J564"/>
    <mergeCell ref="I565:J565"/>
    <mergeCell ref="I566:J566"/>
    <mergeCell ref="I567:J567"/>
    <mergeCell ref="I568:J568"/>
    <mergeCell ref="I569:J569"/>
    <mergeCell ref="I570:J570"/>
    <mergeCell ref="I571:J571"/>
    <mergeCell ref="I572:J572"/>
    <mergeCell ref="I573:J573"/>
    <mergeCell ref="I574:J574"/>
    <mergeCell ref="I575:J575"/>
    <mergeCell ref="I576:J576"/>
    <mergeCell ref="I577:J577"/>
    <mergeCell ref="I578:J578"/>
    <mergeCell ref="I579:J579"/>
    <mergeCell ref="I580:J580"/>
    <mergeCell ref="I581:J581"/>
    <mergeCell ref="I582:J582"/>
    <mergeCell ref="I583:J583"/>
    <mergeCell ref="I584:J584"/>
    <mergeCell ref="I585:J585"/>
    <mergeCell ref="I586:J586"/>
    <mergeCell ref="I587:J587"/>
    <mergeCell ref="I588:J588"/>
    <mergeCell ref="I589:J589"/>
    <mergeCell ref="I590:J590"/>
    <mergeCell ref="I591:J591"/>
    <mergeCell ref="I592:J592"/>
    <mergeCell ref="I593:J593"/>
    <mergeCell ref="I594:J594"/>
    <mergeCell ref="I595:J595"/>
    <mergeCell ref="I596:J596"/>
    <mergeCell ref="I597:J597"/>
    <mergeCell ref="I598:J598"/>
    <mergeCell ref="I599:J599"/>
    <mergeCell ref="I600:J600"/>
    <mergeCell ref="I627:J627"/>
    <mergeCell ref="I605:J605"/>
    <mergeCell ref="I606:J606"/>
    <mergeCell ref="I607:J607"/>
    <mergeCell ref="I608:J608"/>
    <mergeCell ref="I609:J609"/>
    <mergeCell ref="I617:J617"/>
    <mergeCell ref="I618:J618"/>
    <mergeCell ref="I619:J619"/>
    <mergeCell ref="I626:J626"/>
    <mergeCell ref="I620:J620"/>
    <mergeCell ref="I621:J621"/>
    <mergeCell ref="I624:J624"/>
    <mergeCell ref="I628:J628"/>
    <mergeCell ref="I629:J629"/>
    <mergeCell ref="I630:J630"/>
    <mergeCell ref="I654:J654"/>
    <mergeCell ref="I635:J635"/>
    <mergeCell ref="I651:J651"/>
    <mergeCell ref="I652:J652"/>
    <mergeCell ref="I637:J637"/>
    <mergeCell ref="I638:J638"/>
    <mergeCell ref="I639:J639"/>
    <mergeCell ref="I634:J634"/>
    <mergeCell ref="I650:J650"/>
    <mergeCell ref="I633:J633"/>
    <mergeCell ref="I640:J640"/>
    <mergeCell ref="I658:J658"/>
    <mergeCell ref="I641:J641"/>
    <mergeCell ref="I655:J655"/>
    <mergeCell ref="I643:J643"/>
    <mergeCell ref="I644:J644"/>
    <mergeCell ref="I659:J659"/>
    <mergeCell ref="I656:J656"/>
    <mergeCell ref="I653:J653"/>
    <mergeCell ref="I657:J657"/>
    <mergeCell ref="I662:J662"/>
    <mergeCell ref="I663:J663"/>
    <mergeCell ref="I664:J664"/>
    <mergeCell ref="I660:J660"/>
    <mergeCell ref="I661:J661"/>
    <mergeCell ref="O188:V188"/>
    <mergeCell ref="O191:V191"/>
    <mergeCell ref="O300:V300"/>
    <mergeCell ref="O239:V239"/>
    <mergeCell ref="I241:J241"/>
    <mergeCell ref="O242:V242"/>
    <mergeCell ref="I298:J298"/>
    <mergeCell ref="I299:J299"/>
    <mergeCell ref="I300:J300"/>
    <mergeCell ref="I279:J279"/>
    <mergeCell ref="O322:V322"/>
    <mergeCell ref="I312:J312"/>
    <mergeCell ref="I313:J313"/>
    <mergeCell ref="I302:J302"/>
    <mergeCell ref="I303:J303"/>
    <mergeCell ref="O325:V325"/>
    <mergeCell ref="I290:J290"/>
    <mergeCell ref="I648:J648"/>
    <mergeCell ref="I649:J649"/>
    <mergeCell ref="I289:J289"/>
    <mergeCell ref="I642:J642"/>
    <mergeCell ref="I645:J645"/>
    <mergeCell ref="I646:J646"/>
    <mergeCell ref="I647:J647"/>
    <mergeCell ref="I323:J323"/>
    <mergeCell ref="O230:V230"/>
    <mergeCell ref="O234:V234"/>
    <mergeCell ref="I320:J320"/>
    <mergeCell ref="I288:J288"/>
    <mergeCell ref="O309:V309"/>
    <mergeCell ref="I381:J381"/>
    <mergeCell ref="I363:J363"/>
    <mergeCell ref="I364:J364"/>
    <mergeCell ref="I365:J365"/>
    <mergeCell ref="I366:J366"/>
    <mergeCell ref="I615:J615"/>
    <mergeCell ref="I616:J616"/>
    <mergeCell ref="I636:J636"/>
    <mergeCell ref="I371:J371"/>
    <mergeCell ref="I632:J632"/>
    <mergeCell ref="I622:J622"/>
    <mergeCell ref="I623:J623"/>
    <mergeCell ref="I454:J454"/>
    <mergeCell ref="I625:J625"/>
    <mergeCell ref="I631:J631"/>
    <mergeCell ref="I613:J613"/>
    <mergeCell ref="I610:J610"/>
    <mergeCell ref="I611:J611"/>
    <mergeCell ref="I612:J612"/>
    <mergeCell ref="I601:J601"/>
    <mergeCell ref="I614:J614"/>
    <mergeCell ref="I602:J602"/>
    <mergeCell ref="I603:J603"/>
    <mergeCell ref="I604:J604"/>
    <mergeCell ref="O374:V374"/>
    <mergeCell ref="O409:V409"/>
    <mergeCell ref="O414:V414"/>
    <mergeCell ref="O368:V368"/>
    <mergeCell ref="O369:V369"/>
    <mergeCell ref="O406:V406"/>
    <mergeCell ref="O388:V388"/>
    <mergeCell ref="O391:V391"/>
    <mergeCell ref="O437:V437"/>
    <mergeCell ref="O450:V450"/>
    <mergeCell ref="O456:V456"/>
    <mergeCell ref="O371:V371"/>
    <mergeCell ref="O379:V379"/>
    <mergeCell ref="O405:V405"/>
    <mergeCell ref="O417:V417"/>
    <mergeCell ref="O396:V396"/>
    <mergeCell ref="O399:V399"/>
    <mergeCell ref="O382:V382"/>
    <mergeCell ref="O428:V428"/>
    <mergeCell ref="I431:J431"/>
    <mergeCell ref="I497:J497"/>
    <mergeCell ref="I498:J498"/>
    <mergeCell ref="I499:J499"/>
    <mergeCell ref="O422:V422"/>
    <mergeCell ref="O463:V463"/>
    <mergeCell ref="O445:V445"/>
    <mergeCell ref="O432:V432"/>
    <mergeCell ref="O434:V434"/>
    <mergeCell ref="I458:J458"/>
    <mergeCell ref="O497:V497"/>
    <mergeCell ref="O500:V500"/>
    <mergeCell ref="O506:V506"/>
    <mergeCell ref="O509:V509"/>
    <mergeCell ref="I512:J512"/>
    <mergeCell ref="O466:V466"/>
    <mergeCell ref="I469:J469"/>
    <mergeCell ref="I470:J470"/>
    <mergeCell ref="I510:J510"/>
    <mergeCell ref="O539:V539"/>
    <mergeCell ref="I511:J511"/>
    <mergeCell ref="O523:V523"/>
    <mergeCell ref="O526:V526"/>
    <mergeCell ref="O531:V531"/>
    <mergeCell ref="O534:V534"/>
    <mergeCell ref="I535:J535"/>
    <mergeCell ref="I536:J536"/>
    <mergeCell ref="I537:J537"/>
    <mergeCell ref="I538:J538"/>
  </mergeCells>
  <printOptions horizontalCentered="1"/>
  <pageMargins left="0.25" right="0.25" top="0.5" bottom="0.75" header="0.5" footer="0.25"/>
  <pageSetup fitToHeight="13" fitToWidth="1" horizontalDpi="300" verticalDpi="300" orientation="portrait" scale="90" r:id="rId1"/>
  <headerFooter alignWithMargins="0">
    <oddFooter>&amp;L&amp;"Arial,Bold"Schlumberger&amp;C&amp;"Arial,Bold"Seismic Observer Notes&amp;R&amp;"Arial,Bold"Page &amp;P</oddFooter>
  </headerFooter>
  <colBreaks count="2" manualBreakCount="2">
    <brk id="17" max="65535" man="1"/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P61"/>
  <sheetViews>
    <sheetView view="pageBreakPreview" zoomScaleSheetLayoutView="100" zoomScalePageLayoutView="0" workbookViewId="0" topLeftCell="A33">
      <selection activeCell="E11" sqref="E11:I11"/>
    </sheetView>
  </sheetViews>
  <sheetFormatPr defaultColWidth="12.796875" defaultRowHeight="12.75"/>
  <cols>
    <col min="1" max="1" width="1" style="64" customWidth="1"/>
    <col min="2" max="2" width="12.796875" style="64" customWidth="1"/>
    <col min="3" max="3" width="16.59765625" style="64" customWidth="1"/>
    <col min="4" max="4" width="0.19921875" style="64" customWidth="1"/>
    <col min="5" max="5" width="12.796875" style="64" customWidth="1"/>
    <col min="6" max="6" width="9.19921875" style="64" customWidth="1"/>
    <col min="7" max="7" width="25.3984375" style="64" customWidth="1"/>
    <col min="8" max="10" width="12.796875" style="64" customWidth="1"/>
    <col min="11" max="11" width="15.19921875" style="64" customWidth="1"/>
    <col min="12" max="12" width="23.796875" style="64" customWidth="1"/>
    <col min="13" max="13" width="8.3984375" style="64" customWidth="1"/>
    <col min="14" max="14" width="8" style="64" customWidth="1"/>
    <col min="15" max="15" width="7.796875" style="64" customWidth="1"/>
    <col min="16" max="16" width="1" style="64" customWidth="1"/>
    <col min="17" max="16384" width="12.796875" style="64" customWidth="1"/>
  </cols>
  <sheetData>
    <row r="1" ht="3.75" customHeight="1" thickBot="1"/>
    <row r="2" spans="2:15" ht="20.25">
      <c r="B2" s="479" t="s">
        <v>55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1"/>
    </row>
    <row r="3" spans="2:15" ht="20.25">
      <c r="B3" s="482" t="s">
        <v>96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4"/>
    </row>
    <row r="4" spans="2:15" ht="20.25">
      <c r="B4" s="10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105"/>
    </row>
    <row r="5" spans="2:15" ht="20.25">
      <c r="B5" s="106"/>
      <c r="C5" s="66"/>
      <c r="D5" s="66"/>
      <c r="E5" s="66"/>
      <c r="F5" s="67"/>
      <c r="G5" s="65"/>
      <c r="H5" s="65"/>
      <c r="I5" s="65"/>
      <c r="J5" s="66"/>
      <c r="K5" s="66"/>
      <c r="L5" s="66"/>
      <c r="M5" s="485" t="s">
        <v>26</v>
      </c>
      <c r="N5" s="483"/>
      <c r="O5" s="484"/>
    </row>
    <row r="6" spans="2:15" ht="13.5" thickBot="1">
      <c r="B6" s="106"/>
      <c r="C6" s="66"/>
      <c r="D6" s="66"/>
      <c r="E6" s="66"/>
      <c r="F6" s="66"/>
      <c r="G6" s="66"/>
      <c r="H6" s="66"/>
      <c r="I6" s="66"/>
      <c r="J6" s="66"/>
      <c r="K6" s="66"/>
      <c r="L6" s="66"/>
      <c r="M6" s="68" t="s">
        <v>56</v>
      </c>
      <c r="N6" s="68" t="s">
        <v>57</v>
      </c>
      <c r="O6" s="107" t="s">
        <v>58</v>
      </c>
    </row>
    <row r="7" spans="2:16" ht="16.5" customHeight="1">
      <c r="B7" s="486" t="s">
        <v>99</v>
      </c>
      <c r="C7" s="487"/>
      <c r="D7" s="488"/>
      <c r="E7" s="490">
        <f>'HFM Header'!I12</f>
        <v>42304.5</v>
      </c>
      <c r="F7" s="491"/>
      <c r="G7" s="87" t="s">
        <v>102</v>
      </c>
      <c r="H7" s="491">
        <f>'HFM Header'!I13</f>
        <v>42324.5</v>
      </c>
      <c r="I7" s="492"/>
      <c r="J7" s="489" t="s">
        <v>59</v>
      </c>
      <c r="K7" s="488"/>
      <c r="L7" s="488"/>
      <c r="M7" s="122"/>
      <c r="N7" s="123"/>
      <c r="O7" s="124"/>
      <c r="P7" s="71"/>
    </row>
    <row r="8" spans="2:16" ht="16.5" customHeight="1">
      <c r="B8" s="471" t="s">
        <v>7</v>
      </c>
      <c r="C8" s="472"/>
      <c r="D8" s="472"/>
      <c r="E8" s="468" t="str">
        <f>'HFM Header'!C11</f>
        <v>Northeast Natural Resources LLC</v>
      </c>
      <c r="F8" s="469"/>
      <c r="G8" s="469"/>
      <c r="H8" s="469"/>
      <c r="I8" s="470"/>
      <c r="J8" s="489" t="s">
        <v>60</v>
      </c>
      <c r="K8" s="488"/>
      <c r="L8" s="488"/>
      <c r="M8" s="125"/>
      <c r="N8" s="126"/>
      <c r="O8" s="127"/>
      <c r="P8" s="71"/>
    </row>
    <row r="9" spans="2:16" ht="16.5" customHeight="1">
      <c r="B9" s="471" t="s">
        <v>61</v>
      </c>
      <c r="C9" s="472"/>
      <c r="D9" s="472"/>
      <c r="E9" s="193" t="str">
        <f>'HFM Header'!U15</f>
        <v>VSI</v>
      </c>
      <c r="F9" s="194">
        <f>'HFM Header'!U16</f>
        <v>12</v>
      </c>
      <c r="G9" s="73" t="s">
        <v>62</v>
      </c>
      <c r="H9" s="476" t="s">
        <v>95</v>
      </c>
      <c r="I9" s="477"/>
      <c r="J9" s="489" t="s">
        <v>63</v>
      </c>
      <c r="K9" s="488"/>
      <c r="L9" s="488"/>
      <c r="M9" s="125"/>
      <c r="N9" s="126"/>
      <c r="O9" s="127"/>
      <c r="P9" s="71"/>
    </row>
    <row r="10" spans="2:16" ht="15.75">
      <c r="B10" s="471" t="s">
        <v>100</v>
      </c>
      <c r="C10" s="473"/>
      <c r="D10" s="473"/>
      <c r="E10" s="478" t="str">
        <f>'HFM Header'!C20</f>
        <v>MIP Science Well</v>
      </c>
      <c r="F10" s="469"/>
      <c r="G10" s="469"/>
      <c r="H10" s="469"/>
      <c r="I10" s="470"/>
      <c r="J10" s="489" t="s">
        <v>64</v>
      </c>
      <c r="K10" s="488"/>
      <c r="L10" s="488"/>
      <c r="M10" s="125"/>
      <c r="N10" s="126"/>
      <c r="O10" s="127"/>
      <c r="P10" s="71"/>
    </row>
    <row r="11" spans="2:16" ht="16.5" customHeight="1">
      <c r="B11" s="471" t="s">
        <v>98</v>
      </c>
      <c r="C11" s="473"/>
      <c r="D11" s="66"/>
      <c r="E11" s="478" t="str">
        <f>'HFM Header'!C12</f>
        <v>MIP 5H and 3H</v>
      </c>
      <c r="F11" s="469"/>
      <c r="G11" s="469"/>
      <c r="H11" s="469"/>
      <c r="I11" s="470"/>
      <c r="J11" s="489" t="s">
        <v>65</v>
      </c>
      <c r="K11" s="489"/>
      <c r="L11" s="489"/>
      <c r="M11" s="125"/>
      <c r="N11" s="126"/>
      <c r="O11" s="127"/>
      <c r="P11" s="71"/>
    </row>
    <row r="12" spans="2:16" ht="15.75">
      <c r="B12" s="471" t="s">
        <v>9</v>
      </c>
      <c r="C12" s="473"/>
      <c r="D12" s="473"/>
      <c r="E12" s="478" t="str">
        <f>'HFM Header'!C13</f>
        <v>Monongalia</v>
      </c>
      <c r="F12" s="469"/>
      <c r="G12" s="469"/>
      <c r="H12" s="469"/>
      <c r="I12" s="470"/>
      <c r="J12" s="489" t="s">
        <v>66</v>
      </c>
      <c r="K12" s="489"/>
      <c r="L12" s="489"/>
      <c r="M12" s="125"/>
      <c r="N12" s="126"/>
      <c r="O12" s="127"/>
      <c r="P12" s="71"/>
    </row>
    <row r="13" spans="2:16" ht="15.75">
      <c r="B13" s="471" t="s">
        <v>67</v>
      </c>
      <c r="C13" s="473"/>
      <c r="D13" s="473"/>
      <c r="E13" s="493" t="str">
        <f>'HFM Header'!D6</f>
        <v>F. Richardson / M. Dillon</v>
      </c>
      <c r="F13" s="469"/>
      <c r="G13" s="469"/>
      <c r="H13" s="469"/>
      <c r="I13" s="470"/>
      <c r="J13" s="489" t="s">
        <v>68</v>
      </c>
      <c r="K13" s="489"/>
      <c r="L13" s="489"/>
      <c r="M13" s="125"/>
      <c r="N13" s="126"/>
      <c r="O13" s="127"/>
      <c r="P13" s="71"/>
    </row>
    <row r="14" spans="2:16" ht="15.75">
      <c r="B14" s="471" t="s">
        <v>69</v>
      </c>
      <c r="C14" s="473"/>
      <c r="D14" s="473"/>
      <c r="E14" s="474" t="str">
        <f>'HFM Header'!D7</f>
        <v>J. Montez</v>
      </c>
      <c r="F14" s="469"/>
      <c r="G14" s="469"/>
      <c r="H14" s="469"/>
      <c r="I14" s="470"/>
      <c r="J14" s="489" t="s">
        <v>70</v>
      </c>
      <c r="K14" s="489"/>
      <c r="L14" s="489"/>
      <c r="M14" s="125"/>
      <c r="N14" s="126"/>
      <c r="O14" s="127"/>
      <c r="P14" s="71"/>
    </row>
    <row r="15" spans="2:16" ht="15.75">
      <c r="B15" s="471" t="s">
        <v>71</v>
      </c>
      <c r="C15" s="473"/>
      <c r="D15" s="473"/>
      <c r="E15" s="475" t="str">
        <f>'HFM Header'!J6</f>
        <v>M.  Dillon</v>
      </c>
      <c r="F15" s="469"/>
      <c r="G15" s="469"/>
      <c r="H15" s="469"/>
      <c r="I15" s="470"/>
      <c r="J15" s="489" t="s">
        <v>72</v>
      </c>
      <c r="K15" s="489"/>
      <c r="L15" s="489"/>
      <c r="M15" s="125"/>
      <c r="N15" s="126"/>
      <c r="O15" s="127"/>
      <c r="P15" s="71"/>
    </row>
    <row r="16" spans="2:16" ht="15.75">
      <c r="B16" s="471" t="s">
        <v>101</v>
      </c>
      <c r="C16" s="473"/>
      <c r="D16" s="473"/>
      <c r="E16" s="497" t="str">
        <f>'HFM Header'!D5</f>
        <v>DC33-00006</v>
      </c>
      <c r="F16" s="469"/>
      <c r="G16" s="469"/>
      <c r="H16" s="469"/>
      <c r="I16" s="470"/>
      <c r="J16" s="489" t="s">
        <v>73</v>
      </c>
      <c r="K16" s="489"/>
      <c r="L16" s="489"/>
      <c r="M16" s="125"/>
      <c r="N16" s="126"/>
      <c r="O16" s="127"/>
      <c r="P16" s="71"/>
    </row>
    <row r="17" spans="2:16" ht="15.75">
      <c r="B17" s="471" t="s">
        <v>54</v>
      </c>
      <c r="C17" s="473"/>
      <c r="D17" s="473"/>
      <c r="E17" s="494" t="str">
        <f>'HFM Header'!J5</f>
        <v>Bradford</v>
      </c>
      <c r="F17" s="495"/>
      <c r="G17" s="74" t="s">
        <v>74</v>
      </c>
      <c r="H17" s="496">
        <f>'HFM Header'!J7</f>
        <v>303</v>
      </c>
      <c r="I17" s="477"/>
      <c r="J17" s="489" t="s">
        <v>75</v>
      </c>
      <c r="K17" s="489"/>
      <c r="L17" s="489"/>
      <c r="M17" s="125"/>
      <c r="N17" s="126"/>
      <c r="O17" s="127"/>
      <c r="P17" s="71"/>
    </row>
    <row r="18" spans="2:16" ht="15.75">
      <c r="B18" s="471" t="s">
        <v>97</v>
      </c>
      <c r="C18" s="473"/>
      <c r="D18" s="473"/>
      <c r="E18" s="475">
        <f>'HFM Header'!P7</f>
        <v>60</v>
      </c>
      <c r="F18" s="469"/>
      <c r="G18" s="469"/>
      <c r="H18" s="469"/>
      <c r="I18" s="470"/>
      <c r="J18" s="489" t="s">
        <v>76</v>
      </c>
      <c r="K18" s="489"/>
      <c r="L18" s="489"/>
      <c r="M18" s="125"/>
      <c r="N18" s="126"/>
      <c r="O18" s="127"/>
      <c r="P18" s="71"/>
    </row>
    <row r="19" spans="2:16" ht="15.75">
      <c r="B19" s="471" t="s">
        <v>12</v>
      </c>
      <c r="C19" s="473"/>
      <c r="D19" s="473"/>
      <c r="E19" s="475">
        <f>'HFM Header'!U19</f>
        <v>7140</v>
      </c>
      <c r="F19" s="469"/>
      <c r="G19" s="469"/>
      <c r="H19" s="469"/>
      <c r="I19" s="470"/>
      <c r="J19" s="489" t="s">
        <v>77</v>
      </c>
      <c r="K19" s="489"/>
      <c r="L19" s="489"/>
      <c r="M19" s="125"/>
      <c r="N19" s="126"/>
      <c r="O19" s="127"/>
      <c r="P19" s="71"/>
    </row>
    <row r="20" spans="2:16" ht="15.75">
      <c r="B20" s="471" t="s">
        <v>78</v>
      </c>
      <c r="C20" s="473"/>
      <c r="D20" s="473"/>
      <c r="E20" s="475" t="str">
        <f>'HFM Header'!D25</f>
        <v>.1*</v>
      </c>
      <c r="F20" s="469"/>
      <c r="G20" s="469"/>
      <c r="H20" s="469"/>
      <c r="I20" s="470"/>
      <c r="J20" s="489" t="s">
        <v>79</v>
      </c>
      <c r="K20" s="489"/>
      <c r="L20" s="489"/>
      <c r="M20" s="125"/>
      <c r="N20" s="126"/>
      <c r="O20" s="127"/>
      <c r="P20" s="71"/>
    </row>
    <row r="21" spans="2:16" ht="15.75">
      <c r="B21" s="471" t="s">
        <v>80</v>
      </c>
      <c r="C21" s="473"/>
      <c r="D21" s="473"/>
      <c r="E21" s="475">
        <f>'HFM Header'!D26</f>
        <v>160</v>
      </c>
      <c r="F21" s="469"/>
      <c r="G21" s="469"/>
      <c r="H21" s="469"/>
      <c r="I21" s="470"/>
      <c r="J21" s="489" t="s">
        <v>81</v>
      </c>
      <c r="K21" s="489"/>
      <c r="L21" s="489"/>
      <c r="M21" s="125"/>
      <c r="N21" s="126"/>
      <c r="O21" s="127"/>
      <c r="P21" s="71"/>
    </row>
    <row r="22" spans="2:16" ht="15.75">
      <c r="B22" s="471" t="s">
        <v>82</v>
      </c>
      <c r="C22" s="473"/>
      <c r="D22" s="473"/>
      <c r="E22" s="475">
        <f>0.052*9.8*E19</f>
        <v>3638.5440000000003</v>
      </c>
      <c r="F22" s="469"/>
      <c r="G22" s="469"/>
      <c r="H22" s="469"/>
      <c r="I22" s="470"/>
      <c r="J22" s="489" t="s">
        <v>83</v>
      </c>
      <c r="K22" s="489"/>
      <c r="L22" s="489"/>
      <c r="M22" s="125"/>
      <c r="N22" s="126"/>
      <c r="O22" s="127"/>
      <c r="P22" s="71"/>
    </row>
    <row r="23" spans="2:16" ht="15.75">
      <c r="B23" s="471" t="s">
        <v>84</v>
      </c>
      <c r="C23" s="473"/>
      <c r="D23" s="473"/>
      <c r="E23" s="498">
        <f>'HFM Header'!I15</f>
        <v>20</v>
      </c>
      <c r="F23" s="469"/>
      <c r="G23" s="469"/>
      <c r="H23" s="469"/>
      <c r="I23" s="470"/>
      <c r="J23" s="489" t="s">
        <v>85</v>
      </c>
      <c r="K23" s="489"/>
      <c r="L23" s="489"/>
      <c r="M23" s="128"/>
      <c r="N23" s="129"/>
      <c r="O23" s="130"/>
      <c r="P23" s="71"/>
    </row>
    <row r="24" spans="2:16" ht="16.5" thickBot="1">
      <c r="B24" s="471" t="s">
        <v>86</v>
      </c>
      <c r="C24" s="473"/>
      <c r="D24" s="473"/>
      <c r="E24" s="499">
        <f>'HFM Header'!P23</f>
        <v>0</v>
      </c>
      <c r="F24" s="500"/>
      <c r="G24" s="469"/>
      <c r="H24" s="500"/>
      <c r="I24" s="501"/>
      <c r="J24" s="489" t="s">
        <v>87</v>
      </c>
      <c r="K24" s="489"/>
      <c r="L24" s="489"/>
      <c r="M24" s="125"/>
      <c r="N24" s="126"/>
      <c r="O24" s="127"/>
      <c r="P24" s="71"/>
    </row>
    <row r="25" spans="2:16" ht="16.5" thickBot="1">
      <c r="B25" s="471" t="s">
        <v>104</v>
      </c>
      <c r="C25" s="473"/>
      <c r="D25" s="473"/>
      <c r="E25" s="88" t="s">
        <v>56</v>
      </c>
      <c r="F25" s="88" t="s">
        <v>105</v>
      </c>
      <c r="G25" s="72"/>
      <c r="H25" s="88" t="s">
        <v>57</v>
      </c>
      <c r="I25" s="88"/>
      <c r="J25" s="489" t="s">
        <v>88</v>
      </c>
      <c r="K25" s="489"/>
      <c r="L25" s="489"/>
      <c r="M25" s="131"/>
      <c r="N25" s="132"/>
      <c r="O25" s="133"/>
      <c r="P25" s="71"/>
    </row>
    <row r="26" spans="2:15" ht="15.75">
      <c r="B26" s="471" t="s">
        <v>103</v>
      </c>
      <c r="C26" s="473"/>
      <c r="D26" s="473"/>
      <c r="E26" s="502" t="str">
        <f>'HFM Header'!P6</f>
        <v>A. Johansen</v>
      </c>
      <c r="F26" s="503"/>
      <c r="G26" s="500"/>
      <c r="H26" s="503"/>
      <c r="I26" s="504"/>
      <c r="J26" s="489"/>
      <c r="K26" s="489"/>
      <c r="L26" s="489"/>
      <c r="M26" s="66"/>
      <c r="N26" s="66"/>
      <c r="O26" s="109"/>
    </row>
    <row r="27" spans="2:15" ht="16.5" customHeight="1">
      <c r="B27" s="471" t="s">
        <v>89</v>
      </c>
      <c r="C27" s="473"/>
      <c r="D27" s="473"/>
      <c r="E27" s="505">
        <f>'HFM Header'!I11</f>
        <v>42303.416666666664</v>
      </c>
      <c r="F27" s="506"/>
      <c r="G27" s="75"/>
      <c r="H27" s="509"/>
      <c r="I27" s="510"/>
      <c r="J27" s="70"/>
      <c r="K27" s="70"/>
      <c r="L27" s="70"/>
      <c r="M27" s="66"/>
      <c r="N27" s="66"/>
      <c r="O27" s="109"/>
    </row>
    <row r="28" spans="2:15" ht="16.5" customHeight="1" thickBot="1">
      <c r="B28" s="471" t="s">
        <v>90</v>
      </c>
      <c r="C28" s="473"/>
      <c r="D28" s="473"/>
      <c r="E28" s="507">
        <f>'HFM Header'!I14</f>
        <v>42324.5</v>
      </c>
      <c r="F28" s="508"/>
      <c r="G28" s="76"/>
      <c r="H28" s="511"/>
      <c r="I28" s="512"/>
      <c r="J28" s="489"/>
      <c r="K28" s="489"/>
      <c r="L28" s="489"/>
      <c r="M28" s="66"/>
      <c r="N28" s="66"/>
      <c r="O28" s="109"/>
    </row>
    <row r="29" spans="2:15" ht="15.75">
      <c r="B29" s="108"/>
      <c r="C29" s="77"/>
      <c r="D29" s="77"/>
      <c r="E29" s="78"/>
      <c r="F29" s="78"/>
      <c r="G29" s="78"/>
      <c r="H29" s="78"/>
      <c r="I29" s="78"/>
      <c r="J29" s="70"/>
      <c r="K29" s="70"/>
      <c r="L29" s="70"/>
      <c r="M29" s="66"/>
      <c r="N29" s="66"/>
      <c r="O29" s="109"/>
    </row>
    <row r="30" spans="2:15" ht="15.75">
      <c r="B30" s="108"/>
      <c r="C30" s="77"/>
      <c r="D30" s="77"/>
      <c r="E30" s="78"/>
      <c r="F30" s="78"/>
      <c r="G30" s="78"/>
      <c r="H30" s="78"/>
      <c r="I30" s="78"/>
      <c r="J30" s="70"/>
      <c r="K30" s="70"/>
      <c r="L30" s="70"/>
      <c r="M30" s="66"/>
      <c r="N30" s="66"/>
      <c r="O30" s="109"/>
    </row>
    <row r="31" spans="2:15" ht="16.5" thickBot="1">
      <c r="B31" s="519"/>
      <c r="C31" s="520"/>
      <c r="D31" s="520"/>
      <c r="E31" s="66"/>
      <c r="F31" s="66"/>
      <c r="G31" s="66"/>
      <c r="H31" s="66"/>
      <c r="I31" s="66"/>
      <c r="J31" s="489"/>
      <c r="K31" s="489"/>
      <c r="L31" s="489"/>
      <c r="M31" s="66"/>
      <c r="N31" s="66"/>
      <c r="O31" s="109"/>
    </row>
    <row r="32" spans="2:16" ht="13.5" thickBot="1">
      <c r="B32" s="115" t="s">
        <v>91</v>
      </c>
      <c r="C32" s="80"/>
      <c r="D32" s="80"/>
      <c r="E32" s="80"/>
      <c r="F32" s="80"/>
      <c r="G32" s="80"/>
      <c r="H32" s="80"/>
      <c r="I32" s="80"/>
      <c r="J32" s="79"/>
      <c r="K32" s="117"/>
      <c r="L32" s="79"/>
      <c r="M32" s="80"/>
      <c r="N32" s="80"/>
      <c r="O32" s="110"/>
      <c r="P32" s="66"/>
    </row>
    <row r="33" spans="2:16" ht="12.75">
      <c r="B33" s="118"/>
      <c r="C33" s="119"/>
      <c r="D33" s="80"/>
      <c r="E33" s="80"/>
      <c r="F33" s="80"/>
      <c r="G33" s="119"/>
      <c r="H33" s="119"/>
      <c r="I33" s="80"/>
      <c r="J33" s="79"/>
      <c r="K33" s="120"/>
      <c r="L33" s="120"/>
      <c r="M33" s="80"/>
      <c r="N33" s="80"/>
      <c r="O33" s="110"/>
      <c r="P33" s="66"/>
    </row>
    <row r="34" spans="2:16" ht="12.75">
      <c r="B34" s="111"/>
      <c r="C34" s="81"/>
      <c r="D34" s="66"/>
      <c r="E34" s="66"/>
      <c r="F34" s="66"/>
      <c r="G34" s="81"/>
      <c r="H34" s="81"/>
      <c r="I34" s="66"/>
      <c r="J34" s="69"/>
      <c r="K34" s="82"/>
      <c r="L34" s="82"/>
      <c r="M34" s="66"/>
      <c r="N34" s="66"/>
      <c r="O34" s="109"/>
      <c r="P34" s="66"/>
    </row>
    <row r="35" spans="2:16" ht="12.75">
      <c r="B35" s="111"/>
      <c r="C35" s="81"/>
      <c r="D35" s="66"/>
      <c r="E35" s="66"/>
      <c r="F35" s="66"/>
      <c r="G35" s="81"/>
      <c r="H35" s="81"/>
      <c r="I35" s="66"/>
      <c r="J35" s="69"/>
      <c r="K35" s="82"/>
      <c r="L35" s="82"/>
      <c r="M35" s="66"/>
      <c r="N35" s="66"/>
      <c r="O35" s="109"/>
      <c r="P35" s="66"/>
    </row>
    <row r="36" spans="2:16" ht="12.75">
      <c r="B36" s="111"/>
      <c r="C36" s="81"/>
      <c r="D36" s="66"/>
      <c r="E36" s="66"/>
      <c r="F36" s="66"/>
      <c r="G36" s="81"/>
      <c r="H36" s="81"/>
      <c r="I36" s="66"/>
      <c r="J36" s="69"/>
      <c r="K36" s="82"/>
      <c r="L36" s="82"/>
      <c r="M36" s="66"/>
      <c r="N36" s="66"/>
      <c r="O36" s="109"/>
      <c r="P36" s="66"/>
    </row>
    <row r="37" spans="2:16" ht="13.5" thickBot="1">
      <c r="B37" s="116"/>
      <c r="C37" s="83"/>
      <c r="D37" s="84"/>
      <c r="E37" s="84"/>
      <c r="F37" s="84"/>
      <c r="G37" s="83"/>
      <c r="H37" s="83"/>
      <c r="I37" s="84"/>
      <c r="J37" s="85"/>
      <c r="K37" s="86"/>
      <c r="L37" s="86"/>
      <c r="M37" s="84"/>
      <c r="N37" s="84"/>
      <c r="O37" s="112"/>
      <c r="P37" s="66"/>
    </row>
    <row r="38" spans="2:16" ht="12.75">
      <c r="B38" s="106"/>
      <c r="C38" s="66"/>
      <c r="D38" s="66"/>
      <c r="E38" s="66"/>
      <c r="F38" s="66"/>
      <c r="G38" s="66"/>
      <c r="H38" s="66"/>
      <c r="I38" s="66"/>
      <c r="J38" s="69"/>
      <c r="K38" s="69"/>
      <c r="L38" s="69"/>
      <c r="M38" s="66"/>
      <c r="N38" s="66"/>
      <c r="O38" s="109"/>
      <c r="P38" s="66"/>
    </row>
    <row r="39" spans="2:15" ht="13.5" thickBot="1">
      <c r="B39" s="10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109"/>
    </row>
    <row r="40" spans="2:15" ht="12.75">
      <c r="B40" s="113" t="s">
        <v>92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110"/>
    </row>
    <row r="41" spans="2:15" ht="12.75">
      <c r="B41" s="10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109"/>
    </row>
    <row r="42" spans="2:15" ht="12.75">
      <c r="B42" s="10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109"/>
    </row>
    <row r="43" spans="2:15" ht="12.75">
      <c r="B43" s="10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109"/>
    </row>
    <row r="44" spans="2:15" ht="12.75">
      <c r="B44" s="10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109"/>
    </row>
    <row r="45" spans="2:15" ht="13.5" thickBot="1">
      <c r="B45" s="11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112"/>
    </row>
    <row r="46" spans="2:15" ht="12.75">
      <c r="B46" s="10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109"/>
    </row>
    <row r="47" spans="2:15" ht="13.5" thickBot="1">
      <c r="B47" s="10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109"/>
    </row>
    <row r="48" spans="2:15" ht="12.75">
      <c r="B48" s="115" t="s">
        <v>93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110"/>
    </row>
    <row r="49" spans="2:15" ht="12.75">
      <c r="B49" s="10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109"/>
    </row>
    <row r="50" spans="2:15" ht="12.75">
      <c r="B50" s="10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109"/>
    </row>
    <row r="51" spans="2:15" ht="12.75">
      <c r="B51" s="10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109"/>
    </row>
    <row r="52" spans="2:15" ht="12.75">
      <c r="B52" s="10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109"/>
    </row>
    <row r="53" spans="2:15" ht="13.5" thickBot="1">
      <c r="B53" s="11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112"/>
    </row>
    <row r="54" spans="2:15" ht="12.75">
      <c r="B54" s="10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109"/>
    </row>
    <row r="55" spans="2:15" ht="13.5" thickBot="1">
      <c r="B55" s="10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109"/>
    </row>
    <row r="56" spans="2:15" ht="12.75">
      <c r="B56" s="115" t="s">
        <v>94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110"/>
    </row>
    <row r="57" spans="2:15" ht="12.75">
      <c r="B57" s="516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8"/>
    </row>
    <row r="58" spans="2:15" ht="12.75">
      <c r="B58" s="516"/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8"/>
    </row>
    <row r="59" spans="2:15" ht="12.75">
      <c r="B59" s="516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8"/>
    </row>
    <row r="60" spans="2:15" ht="12.75">
      <c r="B60" s="516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8"/>
    </row>
    <row r="61" spans="2:15" ht="14.25" customHeight="1" thickBot="1">
      <c r="B61" s="513"/>
      <c r="C61" s="514"/>
      <c r="D61" s="514"/>
      <c r="E61" s="514"/>
      <c r="F61" s="514"/>
      <c r="G61" s="514"/>
      <c r="H61" s="514"/>
      <c r="I61" s="514"/>
      <c r="J61" s="514"/>
      <c r="K61" s="514"/>
      <c r="L61" s="514"/>
      <c r="M61" s="514"/>
      <c r="N61" s="514"/>
      <c r="O61" s="515"/>
    </row>
    <row r="62" ht="3.75" customHeight="1"/>
  </sheetData>
  <sheetProtection/>
  <mergeCells count="78">
    <mergeCell ref="B26:D26"/>
    <mergeCell ref="B61:O61"/>
    <mergeCell ref="B57:O57"/>
    <mergeCell ref="B58:O58"/>
    <mergeCell ref="B59:O59"/>
    <mergeCell ref="B60:O60"/>
    <mergeCell ref="J28:L28"/>
    <mergeCell ref="J31:L31"/>
    <mergeCell ref="B27:D27"/>
    <mergeCell ref="B31:D31"/>
    <mergeCell ref="B28:D28"/>
    <mergeCell ref="E27:F27"/>
    <mergeCell ref="E28:F28"/>
    <mergeCell ref="H27:I27"/>
    <mergeCell ref="H28:I28"/>
    <mergeCell ref="J18:L18"/>
    <mergeCell ref="E22:I22"/>
    <mergeCell ref="J24:L24"/>
    <mergeCell ref="J25:L25"/>
    <mergeCell ref="J26:L26"/>
    <mergeCell ref="J10:L10"/>
    <mergeCell ref="J16:L16"/>
    <mergeCell ref="J17:L17"/>
    <mergeCell ref="J11:L11"/>
    <mergeCell ref="J12:L12"/>
    <mergeCell ref="J13:L13"/>
    <mergeCell ref="J14:L14"/>
    <mergeCell ref="E24:I24"/>
    <mergeCell ref="E26:I26"/>
    <mergeCell ref="E18:I18"/>
    <mergeCell ref="E19:I19"/>
    <mergeCell ref="E20:I20"/>
    <mergeCell ref="E21:I21"/>
    <mergeCell ref="E16:I16"/>
    <mergeCell ref="J22:L22"/>
    <mergeCell ref="J23:L23"/>
    <mergeCell ref="E23:I23"/>
    <mergeCell ref="J15:L15"/>
    <mergeCell ref="J20:L20"/>
    <mergeCell ref="J21:L21"/>
    <mergeCell ref="J19:L19"/>
    <mergeCell ref="E11:I11"/>
    <mergeCell ref="E12:I12"/>
    <mergeCell ref="E13:I13"/>
    <mergeCell ref="B20:D20"/>
    <mergeCell ref="B21:D21"/>
    <mergeCell ref="B22:D22"/>
    <mergeCell ref="B11:C11"/>
    <mergeCell ref="E17:F17"/>
    <mergeCell ref="H17:I17"/>
    <mergeCell ref="B12:D12"/>
    <mergeCell ref="B23:D23"/>
    <mergeCell ref="B24:D24"/>
    <mergeCell ref="B25:D25"/>
    <mergeCell ref="B16:D16"/>
    <mergeCell ref="B17:D17"/>
    <mergeCell ref="B18:D18"/>
    <mergeCell ref="B19:D19"/>
    <mergeCell ref="E10:I10"/>
    <mergeCell ref="B2:O2"/>
    <mergeCell ref="B3:O3"/>
    <mergeCell ref="M5:O5"/>
    <mergeCell ref="B7:D7"/>
    <mergeCell ref="J7:L7"/>
    <mergeCell ref="E7:F7"/>
    <mergeCell ref="H7:I7"/>
    <mergeCell ref="J8:L8"/>
    <mergeCell ref="J9:L9"/>
    <mergeCell ref="E8:I8"/>
    <mergeCell ref="B8:D8"/>
    <mergeCell ref="B15:D15"/>
    <mergeCell ref="E14:I14"/>
    <mergeCell ref="E15:I15"/>
    <mergeCell ref="B13:D13"/>
    <mergeCell ref="B14:D14"/>
    <mergeCell ref="B9:D9"/>
    <mergeCell ref="B10:D10"/>
    <mergeCell ref="H9:I9"/>
  </mergeCells>
  <printOptions/>
  <pageMargins left="0.75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Schlumberger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Schlumberger</dc:creator>
  <cp:keywords/>
  <dc:description/>
  <cp:lastModifiedBy>Fred Richardson</cp:lastModifiedBy>
  <cp:lastPrinted>2010-10-06T19:51:06Z</cp:lastPrinted>
  <dcterms:created xsi:type="dcterms:W3CDTF">1997-09-11T21:39:45Z</dcterms:created>
  <dcterms:modified xsi:type="dcterms:W3CDTF">2015-11-16T16:07:56Z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